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!!! UMOWY\722_723_U_DR_2017_Kamieniec_Wystawa_Aplikacja\04 Realizacja\02 Projekty, dokumentacje\03 Dokumentacja powykonawcza\!!! zestawienie środków\III-projekt\"/>
    </mc:Choice>
  </mc:AlternateContent>
  <bookViews>
    <workbookView xWindow="0" yWindow="0" windowWidth="28800" windowHeight="12435" activeTab="1"/>
  </bookViews>
  <sheets>
    <sheet name="PI" sheetId="1" r:id="rId1"/>
    <sheet name="PIII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7" i="3" l="1"/>
  <c r="H237" i="3"/>
  <c r="I236" i="3"/>
  <c r="H236" i="3"/>
  <c r="I235" i="3"/>
  <c r="H235" i="3"/>
  <c r="I234" i="3"/>
  <c r="I233" i="3"/>
  <c r="H233" i="3"/>
  <c r="I232" i="3"/>
  <c r="H232" i="3"/>
  <c r="I231" i="3"/>
  <c r="H231" i="3"/>
  <c r="I228" i="3"/>
  <c r="I227" i="3"/>
  <c r="I226" i="3"/>
  <c r="I225" i="3"/>
  <c r="H225" i="3"/>
  <c r="I224" i="3"/>
  <c r="I223" i="3"/>
  <c r="I222" i="3"/>
  <c r="I221" i="3"/>
  <c r="I220" i="3"/>
  <c r="I218" i="3"/>
  <c r="H218" i="3"/>
  <c r="I217" i="3"/>
  <c r="H217" i="3"/>
  <c r="I216" i="3"/>
  <c r="H216" i="3"/>
  <c r="I215" i="3"/>
  <c r="H215" i="3"/>
  <c r="I214" i="3"/>
  <c r="H214" i="3"/>
  <c r="I213" i="3"/>
  <c r="H213" i="3"/>
  <c r="I212" i="3"/>
  <c r="H212" i="3"/>
  <c r="I211" i="3"/>
  <c r="H211" i="3"/>
  <c r="I210" i="3"/>
  <c r="H210" i="3"/>
  <c r="I209" i="3"/>
  <c r="H209" i="3"/>
  <c r="I208" i="3"/>
  <c r="H208" i="3"/>
  <c r="I207" i="3"/>
  <c r="H207" i="3"/>
  <c r="I206" i="3"/>
  <c r="H206" i="3"/>
  <c r="I205" i="3"/>
  <c r="H205" i="3"/>
  <c r="I204" i="3"/>
  <c r="H204" i="3"/>
  <c r="I202" i="3"/>
  <c r="H202" i="3"/>
  <c r="I200" i="3"/>
  <c r="H200" i="3"/>
  <c r="I199" i="3"/>
  <c r="H199" i="3"/>
  <c r="I198" i="3"/>
  <c r="H198" i="3"/>
  <c r="I197" i="3"/>
  <c r="H197" i="3"/>
  <c r="I196" i="3"/>
  <c r="H196" i="3"/>
  <c r="I194" i="3"/>
  <c r="H194" i="3"/>
  <c r="I193" i="3"/>
  <c r="I192" i="3"/>
  <c r="H192" i="3"/>
  <c r="I191" i="3"/>
  <c r="H191" i="3"/>
  <c r="I190" i="3"/>
  <c r="H190" i="3"/>
  <c r="I189" i="3"/>
  <c r="H189" i="3"/>
  <c r="I188" i="3"/>
  <c r="H188" i="3"/>
  <c r="I187" i="3"/>
  <c r="H187" i="3"/>
  <c r="I186" i="3"/>
  <c r="H186" i="3"/>
  <c r="I185" i="3"/>
  <c r="H185" i="3"/>
  <c r="I184" i="3"/>
  <c r="H184" i="3"/>
  <c r="I183" i="3"/>
  <c r="H183" i="3"/>
  <c r="I180" i="3"/>
  <c r="H180" i="3"/>
  <c r="I179" i="3"/>
  <c r="H179" i="3"/>
  <c r="I178" i="3"/>
  <c r="H178" i="3"/>
  <c r="I177" i="3"/>
  <c r="H177" i="3"/>
  <c r="I176" i="3"/>
  <c r="H176" i="3"/>
  <c r="I175" i="3"/>
  <c r="H175" i="3"/>
  <c r="I174" i="3"/>
  <c r="H174" i="3"/>
  <c r="I173" i="3"/>
  <c r="H173" i="3"/>
  <c r="I172" i="3"/>
  <c r="H172" i="3"/>
  <c r="I171" i="3"/>
  <c r="H171" i="3"/>
  <c r="I170" i="3"/>
  <c r="H170" i="3"/>
  <c r="I169" i="3"/>
  <c r="H169" i="3"/>
  <c r="I168" i="3"/>
  <c r="H168" i="3"/>
  <c r="I167" i="3"/>
  <c r="H167" i="3"/>
  <c r="I166" i="3"/>
  <c r="H166" i="3"/>
  <c r="I164" i="3"/>
  <c r="H164" i="3"/>
  <c r="I162" i="3"/>
  <c r="H162" i="3"/>
  <c r="I160" i="3"/>
  <c r="H160" i="3"/>
  <c r="I159" i="3"/>
  <c r="H159" i="3"/>
  <c r="I158" i="3"/>
  <c r="H158" i="3"/>
  <c r="I157" i="3"/>
  <c r="H157" i="3"/>
  <c r="I155" i="3"/>
  <c r="H155" i="3"/>
  <c r="I154" i="3"/>
  <c r="I153" i="3"/>
  <c r="H153" i="3"/>
  <c r="I152" i="3"/>
  <c r="H152" i="3"/>
  <c r="I151" i="3"/>
  <c r="H151" i="3"/>
  <c r="I150" i="3"/>
  <c r="H150" i="3"/>
  <c r="I148" i="3"/>
  <c r="I147" i="3"/>
  <c r="H147" i="3"/>
  <c r="I146" i="3"/>
  <c r="H146" i="3"/>
  <c r="I145" i="3"/>
  <c r="H145" i="3"/>
  <c r="I144" i="3"/>
  <c r="H144" i="3"/>
  <c r="I143" i="3"/>
  <c r="H143" i="3"/>
  <c r="I140" i="3"/>
  <c r="H140" i="3"/>
  <c r="I138" i="3"/>
  <c r="H138" i="3"/>
  <c r="I137" i="3"/>
  <c r="H137" i="3"/>
  <c r="I136" i="3"/>
  <c r="H136" i="3"/>
  <c r="I135" i="3"/>
  <c r="H135" i="3"/>
  <c r="I134" i="3"/>
  <c r="H134" i="3"/>
  <c r="I133" i="3"/>
  <c r="H133" i="3"/>
  <c r="I132" i="3"/>
  <c r="H132" i="3"/>
  <c r="I131" i="3"/>
  <c r="H131" i="3"/>
  <c r="I130" i="3"/>
  <c r="H130" i="3"/>
  <c r="I129" i="3"/>
  <c r="H129" i="3"/>
  <c r="I128" i="3"/>
  <c r="H128" i="3"/>
  <c r="I127" i="3"/>
  <c r="H127" i="3"/>
  <c r="I126" i="3"/>
  <c r="H126" i="3"/>
  <c r="I125" i="3"/>
  <c r="H125" i="3"/>
  <c r="I124" i="3"/>
  <c r="H124" i="3"/>
  <c r="I122" i="3"/>
  <c r="H122" i="3"/>
  <c r="I121" i="3"/>
  <c r="H121" i="3"/>
  <c r="I120" i="3"/>
  <c r="H120" i="3"/>
  <c r="I119" i="3"/>
  <c r="I118" i="3"/>
  <c r="H118" i="3"/>
  <c r="I117" i="3"/>
  <c r="H117" i="3"/>
  <c r="I116" i="3"/>
  <c r="H116" i="3"/>
  <c r="I115" i="3"/>
  <c r="H115" i="3"/>
  <c r="I114" i="3"/>
  <c r="H114" i="3"/>
  <c r="I111" i="3"/>
  <c r="H111" i="3"/>
  <c r="I109" i="3"/>
  <c r="H109" i="3"/>
  <c r="I108" i="3"/>
  <c r="H108" i="3"/>
  <c r="I107" i="3"/>
  <c r="H107" i="3"/>
  <c r="I106" i="3"/>
  <c r="H106" i="3"/>
  <c r="I105" i="3"/>
  <c r="H105" i="3"/>
  <c r="I104" i="3"/>
  <c r="H104" i="3"/>
  <c r="I103" i="3"/>
  <c r="H103" i="3"/>
  <c r="I102" i="3"/>
  <c r="H102" i="3"/>
  <c r="I101" i="3"/>
  <c r="H101" i="3"/>
  <c r="I100" i="3"/>
  <c r="H100" i="3"/>
  <c r="I99" i="3"/>
  <c r="H99" i="3"/>
  <c r="I98" i="3"/>
  <c r="H98" i="3"/>
  <c r="I97" i="3"/>
  <c r="H97" i="3"/>
  <c r="I96" i="3"/>
  <c r="H96" i="3"/>
  <c r="I95" i="3"/>
  <c r="H95" i="3"/>
  <c r="I93" i="3"/>
  <c r="H93" i="3"/>
  <c r="I92" i="3"/>
  <c r="I91" i="3"/>
  <c r="H91" i="3"/>
  <c r="I90" i="3"/>
  <c r="H90" i="3"/>
  <c r="I89" i="3"/>
  <c r="H89" i="3"/>
  <c r="I87" i="3"/>
  <c r="I86" i="3"/>
  <c r="H86" i="3"/>
  <c r="I85" i="3"/>
  <c r="H85" i="3"/>
  <c r="I84" i="3"/>
  <c r="H84" i="3"/>
  <c r="I83" i="3"/>
  <c r="H83" i="3"/>
  <c r="I82" i="3"/>
  <c r="H82" i="3"/>
  <c r="I81" i="3"/>
  <c r="H81" i="3"/>
  <c r="I80" i="3"/>
  <c r="H80" i="3"/>
  <c r="I77" i="3"/>
  <c r="I76" i="3"/>
  <c r="I75" i="3"/>
  <c r="I74" i="3"/>
  <c r="H74" i="3"/>
  <c r="I73" i="3"/>
  <c r="I72" i="3"/>
  <c r="H72" i="3"/>
  <c r="I71" i="3"/>
  <c r="I70" i="3"/>
  <c r="I69" i="3"/>
  <c r="I67" i="3"/>
  <c r="H67" i="3"/>
  <c r="I65" i="3"/>
  <c r="H65" i="3"/>
  <c r="I64" i="3"/>
  <c r="H64" i="3"/>
  <c r="I63" i="3"/>
  <c r="H63" i="3"/>
  <c r="I62" i="3"/>
  <c r="H62" i="3"/>
  <c r="I61" i="3"/>
  <c r="H61" i="3"/>
  <c r="I60" i="3"/>
  <c r="H60" i="3"/>
  <c r="I59" i="3"/>
  <c r="H59" i="3"/>
  <c r="I58" i="3"/>
  <c r="H58" i="3"/>
  <c r="I57" i="3"/>
  <c r="H57" i="3"/>
  <c r="I56" i="3"/>
  <c r="H56" i="3"/>
  <c r="I55" i="3"/>
  <c r="H55" i="3"/>
  <c r="I54" i="3"/>
  <c r="H54" i="3"/>
  <c r="I53" i="3"/>
  <c r="H53" i="3"/>
  <c r="I52" i="3"/>
  <c r="H52" i="3"/>
  <c r="I51" i="3"/>
  <c r="H51" i="3"/>
  <c r="I49" i="3"/>
  <c r="I48" i="3"/>
  <c r="H48" i="3"/>
  <c r="I47" i="3"/>
  <c r="H47" i="3"/>
  <c r="I46" i="3"/>
  <c r="H46" i="3"/>
  <c r="I45" i="3"/>
  <c r="H45" i="3"/>
  <c r="I44" i="3"/>
  <c r="H44" i="3"/>
  <c r="I42" i="3"/>
  <c r="H42" i="3"/>
  <c r="I41" i="3"/>
  <c r="H41" i="3"/>
  <c r="I40" i="3"/>
  <c r="H40" i="3"/>
  <c r="I39" i="3"/>
  <c r="H39" i="3"/>
  <c r="I38" i="3"/>
  <c r="H38" i="3"/>
  <c r="I37" i="3"/>
  <c r="H37" i="3"/>
  <c r="I34" i="3"/>
  <c r="H34" i="3"/>
  <c r="I32" i="3"/>
  <c r="H32" i="3"/>
  <c r="I31" i="3"/>
  <c r="H31" i="3"/>
  <c r="I30" i="3"/>
  <c r="H30" i="3"/>
  <c r="I29" i="3"/>
  <c r="H29" i="3"/>
  <c r="I28" i="3"/>
  <c r="H28" i="3"/>
  <c r="I27" i="3"/>
  <c r="H27" i="3"/>
  <c r="I26" i="3"/>
  <c r="H26" i="3"/>
  <c r="I25" i="3"/>
  <c r="H25" i="3"/>
  <c r="I24" i="3"/>
  <c r="H24" i="3"/>
  <c r="I22" i="3"/>
  <c r="H22" i="3"/>
  <c r="I21" i="3"/>
  <c r="H21" i="3"/>
  <c r="I20" i="3"/>
  <c r="H20" i="3"/>
  <c r="I19" i="3"/>
  <c r="H19" i="3"/>
  <c r="I17" i="3"/>
  <c r="I16" i="3"/>
  <c r="I15" i="3"/>
  <c r="H15" i="3"/>
  <c r="I14" i="3"/>
  <c r="H14" i="3"/>
  <c r="I12" i="3"/>
  <c r="H12" i="3"/>
  <c r="I11" i="3"/>
  <c r="H11" i="3"/>
  <c r="I10" i="3"/>
  <c r="H10" i="3"/>
  <c r="I9" i="3"/>
  <c r="H9" i="3"/>
  <c r="I8" i="3"/>
  <c r="H8" i="3"/>
  <c r="I7" i="3"/>
  <c r="H7" i="3"/>
  <c r="I6" i="3"/>
  <c r="H6" i="3"/>
  <c r="I5" i="3"/>
  <c r="H5" i="3"/>
  <c r="I4" i="3"/>
  <c r="H4" i="3"/>
</calcChain>
</file>

<file path=xl/sharedStrings.xml><?xml version="1.0" encoding="utf-8"?>
<sst xmlns="http://schemas.openxmlformats.org/spreadsheetml/2006/main" count="1002" uniqueCount="271">
  <si>
    <t>Sala 20</t>
  </si>
  <si>
    <t/>
  </si>
  <si>
    <t xml:space="preserve">Monitor wielkoformatowy LCD, typ matrycy – LED BLU, typ podświetlenia – Direct LED, przekątna 65”, format obrazu – 16 : 9, rozdzielczość – Full HD 1920x1080, jasność –  450 nit, kontrast –  4000:1, kąt oglądalności –  178 stopni (poziom/pion), czas reakcji matrycy –  6.5ms,  zestaw złącz: wejścia wideo: D-Sub15, DVI-D, Display Port 1.2, 2 x HDMI, wyjścia wideo: Display Port 1.2, złącza sterujące: RS-232 (In/Out), RJ-45, USB 2.0, waga max.: 28 kg, szerokość ramki max.: 20 mm, zużycie energii: max. 255W/h, nie więcej niż 0.5W w trybie Stand By. Możliwość podłączenia zewnętrznego czujnika oświetlenia. Praca w temperaturze 0-40 stopni. Przeznaczony do pracy ciągłej minimum 12 godzin dziennie
</t>
  </si>
  <si>
    <t>MD65C</t>
  </si>
  <si>
    <t>Samsung</t>
  </si>
  <si>
    <t xml:space="preserve">Zawieszenie do monitora umożliwiające montaż monitora, playera i moduł sterowniczego w niecce okiennej </t>
  </si>
  <si>
    <t>Monitor dotykowy LCD LED, przekątna 21,5", format 16:9, rozdzielczość natywna 1920x1080 pikseli, jasność wraz z nakładką dotykową 225 cd/m2, ilość kolorów 16,7mln., kąt widzenia 178 stopni (poziom/pion), kontrast 1000:1, wejścia VGA, DVI-D, port USB, pobór maks. 40W, przystosowany do zabudowy (obudowa open frame + elementy montażowe), nakładka dotykowa zintegrowana z monitorem fabrycznie, technologia dotyku - akustyczna fala powierzchniowa, odporna na zadrapania, dotyk palcem, palcem w rękawiczce, innym elementem np. ołówek, dwupoziomowy system uszczelnienia (obudowa -ekran dotykowy-panel LCD), przystowany do pracy ciągłej, zasilacz w komplecie</t>
  </si>
  <si>
    <t>2244L</t>
  </si>
  <si>
    <t>ELOTouch</t>
  </si>
  <si>
    <t>Mini PC, procesor min i5 3470T, karta graficzna o wydajności nie gorszej niż: Intel HD 2500, wyświetlana rozdzielczość 2560x1600/ 1920x1200/1920x1080 pikseli, dysk twardy 500GB, pamięć RAM operacyjna 4GB DDR3, czytnik DVD, karta sieciowa Gigabit LAN, funkcjonalność WoL, wyjścia video: 1x DisplayPort, 1xDVI-I, wyjście audio Jack, 3xUSB3.0, 2x USB2.0, możliwość pracy dwumonitorowej, pobór maks. 70W, wymiary obudowy maksymalne (szer. x głęb. x wys.) 190 x 190 x 55 mm, system operacyjny Win7 Prof.</t>
  </si>
  <si>
    <t>Q910</t>
  </si>
  <si>
    <t>Fujitsu</t>
  </si>
  <si>
    <t>System transmisji sygnału HDMI, audio  i sterowniczego (RS232) za pomocą przewodu skrętkowego na odległość 70m. Akceptowana rozdzielczość sygnału obrazowego 1920x1200 pikseli.</t>
  </si>
  <si>
    <t xml:space="preserve">DTP HDMI 230 Tx/Rx </t>
  </si>
  <si>
    <t>Extron</t>
  </si>
  <si>
    <t>Obudowa infokiosku, obudowa monitora wraz z komputerem i transmiterem mocowana na nodze kotwionej do podłogi, całość z blachy malowanej na kolor RAL zgodny z kolorem ścian</t>
  </si>
  <si>
    <t>Podłączenie, kalibracja, uruchomienie</t>
  </si>
  <si>
    <t>Sala 18</t>
  </si>
  <si>
    <t>Obudowa infokiosku, obudowa monitora wraz z komputerem. mocowana na nodze kotwionej do podłogi, całość z blachy malowanej na kolor RAL zgodny z kolorem ścian</t>
  </si>
  <si>
    <t>Instalacja, montaż, podłączenie, kalibracja, uruchomienie</t>
  </si>
  <si>
    <t>Sala 16</t>
  </si>
  <si>
    <t>Monitor wielkoformatowy LCD, typ matrycy – LED BLU,  typ podświetlenia – Edge LED, przekątna - 46”, format obrazu – 16 : 9, rozdzielczość –  Full HD 1920x1080, jasność –  450 nit, kontrast – 5000:1, kąt oglądalności – 178 stopni (poziom/pion), czas reakcji matrycy –  8mS, zestaw złącz: wejścia wideo: D-Sub15, DVI-D, Display Port 1.2, 2 x HDMI, wyjścia wideo: Display Port 1.2, złącza sterujące: RS-232, RJ-45, USB 2.0, waga maks.: 13,5 kg, szerokość ramki max.: 18 mm, zużycie energii: max. 150W/h, nie więcej niż 0.5W w trybie Stand By. Przeznaczony do pracy ciągłej min 12 godzin na dobę.</t>
  </si>
  <si>
    <t>ME46C</t>
  </si>
  <si>
    <t>Player HD, obsługiwane formaty wideo: MPEG-1, MPEG-2, H.264, WMV, zdjęcia: BMP, JPEG, PNG, obsługiwane formaty audio: MP2, MP3, AAC, WAV, wyświetlana rozdzielczość 1920x1080i/p, slot na karty SDHC, porty USB, GPIO, LAN, RS232, wyjście audio, wyjścia wideo: VGA, HDMI, wymiary maks 125 x 35 x 140mm (szer x wys x głęb), karta SDHC 16GB</t>
  </si>
  <si>
    <t>HD1020</t>
  </si>
  <si>
    <t>Brightsign</t>
  </si>
  <si>
    <t>Wzmaczniacz audio, klasa D, 2x8W/8Ohm, stosunek S/N = 90dB, pasmo 20Hz-20kHz (+1/-3dB), automatyczne przechodzenie w tryb stand by przy braku sygnału na wejściu, automatyczny praca po wykryciu sygnału na wejsciu, regulacja niskich i wysokich częstotliwości, chłodzenie bezwentylatorowe, wymiary max (4.5 cm wys x 11 cm szer x 8 cm głęb)</t>
  </si>
  <si>
    <t>MPA 152 Plus</t>
  </si>
  <si>
    <t>Zestaw głośnikowy dwudrożny, w obudowie, pasmo 80Hz-20kHz, impedancja 8Ohm, efektywność 92dB, IP64, system montażowy w komplecie,max wymiary: wys 220mm, głęb 130mm, szer 130mm, kolor obudowy czarny</t>
  </si>
  <si>
    <t>MASK 4BL</t>
  </si>
  <si>
    <t>Apart</t>
  </si>
  <si>
    <t>Stojak na monitor, player, moduł sterujący, wzmacniacz , głośniki, na nogach kotwionych do podłogi, całośćz blachy malowane w kolorzez RAL zgodnym z kolorem ścian</t>
  </si>
  <si>
    <t>Instalacja, montaż, uruchomienie</t>
  </si>
  <si>
    <t>Sterowanie</t>
  </si>
  <si>
    <t>Sterownik oświetlenia, DDR3 SDRAM 256 MB, Flash 4 GB, port LAN, 2 porty RS232/422/485, 4 porty przekaźnikowe, 4 porty IR, 8 portów I/O, port magistrali systemu sterowania, przystosowany do montażu na szynie DIN w rozdzielni elektrycznej</t>
  </si>
  <si>
    <t>DIN-AP3</t>
  </si>
  <si>
    <t>Crestron</t>
  </si>
  <si>
    <t>Zasilacz 50W do zasilania modułów sterowniczych, min trzy porty magistrali systemu sterowania, przystosowany do montażu na szynę dIN</t>
  </si>
  <si>
    <t>DIN-PWS50</t>
  </si>
  <si>
    <t>Moduł DALI, 2 niezależne pętle DALI, mozliwość do serowania do 128 balastów, wbudwany zasilacz DALI, przystosowany do montażu na szynę DIN, port LAN Poe, port magistrali komunikacyjnej, możliwość podłączenia zewnętrznego zasilacza DALI</t>
  </si>
  <si>
    <t>DIN-DALI-2</t>
  </si>
  <si>
    <t>Moduł przekaźnikowy, 8 przekaźników z obciązeniam do 10A każdy, port magistrali komunikacyjnej, przystosowany do montażu na szynę DIN, wejście na zewnętrzny sygnał kontaktowy</t>
  </si>
  <si>
    <t>DIN-8SW8</t>
  </si>
  <si>
    <t>Dystrybutor magistrali, 12 portów magistrali systemu sterowania, przystosowany do montażu na szynę DIN</t>
  </si>
  <si>
    <t>DIN-BLOCK</t>
  </si>
  <si>
    <t>Klawiatura sterownicza, konfigurowane jako 4,5 lub 6 przyciskowe, przyciski programowane, dwa wejścia kontaktowe, wbudowany czujnik światła, możliwość grawerowania klawiszy, port magistrali systemu sterowania, przystosowana do montażu w puszcze instalacyjnej o średnicy 60mm, kolor czarny</t>
  </si>
  <si>
    <t>C2NI-CB</t>
  </si>
  <si>
    <t>Switch LAN 16 portowy (10/100 Mbps), wbudowany zasilacz , metalowa obudowa, wymiary 44 x 180 x 280 (wys x szer x głęb) możliwość montażu w szafie rack</t>
  </si>
  <si>
    <t>DGS-1100-16</t>
  </si>
  <si>
    <t>D-Link</t>
  </si>
  <si>
    <t>Moduł LAN/RS232, 1 port RS-232, złącze DB9 męskie, autodetekcja 10/100 Mbps Ethernet, automatyczne odzyskiwanie połączenia z siecią, zabezpieczenie przeciprzepięciowe, konfiguracja przez konsolę web, telnet, serial, dedykowane oprogramowanie, sterowniki do systemu Windows, Linux, SCO Open Server, zasilacz w komplecie</t>
  </si>
  <si>
    <t>Nport 5110/EU</t>
  </si>
  <si>
    <t>Moxa</t>
  </si>
  <si>
    <t>Instalacja, montaż i podłączenie urządzeń</t>
  </si>
  <si>
    <t>A+V</t>
  </si>
  <si>
    <t>Oprogramowanie i uruchomienie systemu sterowania</t>
  </si>
  <si>
    <t>Dokumentacja powykonawcza, szkolenie obsługi, instrukcja obsługi</t>
  </si>
  <si>
    <t>OŚWIETLENIE</t>
  </si>
  <si>
    <t>Profil z aluminium anodyzowanego o przekroju „H“, wymiary: 2000x40x81 mm; waga: 4.5 kg. Zintegrowany szynoprzewód L3+DALI (jeden obwód zasilający + 1 obwód sterowania DALI) umożliwiający instalację projektorów ekspozycyjnych. W górnej części profilu przewidziano zamontowanie oświetlenia LED podświetlającego sklepienia sal wystawienniczych</t>
  </si>
  <si>
    <t>Zumtobel</t>
  </si>
  <si>
    <t>Komplet końcówek profilu H, wymiary: 3x41x81 mm; waga: 0.02 kg</t>
  </si>
  <si>
    <t>Łącznik mechaniczny profilu „H“ z mimośrodowym uchwytem zawiesia umożliwiającym prawidłowe wyważenie systemu. Waga: 0.08 kg</t>
  </si>
  <si>
    <t>Zestaw zawiesia: biała rozetka, linka stalowa 1.8 mm, length height mm, mechanizm umożliwiający precyzyjną regulację długości zawiesia; maksymalne obciążenie: 20 kg</t>
  </si>
  <si>
    <t>Optyka do oświetlenia pośredniego: długość 2000mm; zapewnia równomierny rozsył światła; wymiary: 2000x40x2 mm; waga: 0.21 kg</t>
  </si>
  <si>
    <t>Rozeta sufitowa, aluminium anodyzowane; wymiary: 206 x 41 x 59 mm</t>
  </si>
  <si>
    <t>Pasek LED 3000K; Ra90; do oświetlenia pośredniego sal ekspozycyjnych, montaż w górnej części profilu „H“, moc: 10,5W/m, strumień świetlny: 840lm/m; zasilanie: DC 24V; IP65</t>
  </si>
  <si>
    <t>Zasilacz DC 24V do paska LED o mocy 60W, do montażu w profilu „H“; wymiary:240x30x21mm</t>
  </si>
  <si>
    <t>Zasilanie szynoprzewodu L3+DALI; kolor czarny; wymiary: 68x34x34 mm</t>
  </si>
  <si>
    <t>Przewód zasilający Ø8 x 1500 mm; w przezroczystej izolacji, z przezroczystą osłoną umożliwiającą prostopadłe prowadzenie wzdłuż zawiesia</t>
  </si>
  <si>
    <t>Projektor ekspozycyjny, kompatybilne źródło światła:QT-LP12 1/35 W; 50W; 75W; 90W;100W; trzonek: GY6.35; źródło światła 100W w komplecie, adapter L3+DALI; zasilacz elektroniczny, ściemnialny DALI; zasilanie: 230-240V/ 50/60Hz, zabezpieczenie przeciw przeciążeniowe oraz temperaturowe z informacją zwrotną do systemu sterowania, obudowa: ciśnieniowy odlew aluminiowy lakierowany proszkowo, kolor biały obudowy; możliwość zmiany nacelowania w zakresie 360° (w poziomie) i 90° (w pionie); wymianny odbłyśnik z aluminium wysokiej czystości; możliwość bezpośredniego montażu akcesoriów w oprawie; wymiary: 99 x 262 x 210 mm; waga: 1.2 kg.</t>
  </si>
  <si>
    <t>Oprawa awaryjna ze źródłem światła LED. Do oświetlenia antypanicznego, w pomieszczeniach o wysokości od 2,2 do 8m. Obudowa oprawy wykonana w technologii ciśnieniowego odlewu aluminiowego. Optyka z poliwęglanu, z napylonym aluminium wysokiej czystości. Beznarzędziowy montaż opraw, beznarzędziowa obsługa. Oprawa wyposażona w funkcję monitoringu przez magistralę DALI, zasilanie – własny akumulator o czasie podtrzymania 3h. Całkowita moc oprawy: 4,5W, Wymiary oprawy: 146 x 146 x 37 mm.</t>
  </si>
  <si>
    <t>Uchwyt do szynoprzewodu trójobwodowego L3+ DALI umożliwiający mocowanie oprawy awaryjnej oraz jej zasilanie z szynoprzewodu trójobwodowego</t>
  </si>
  <si>
    <t>Instalacja, montaż</t>
  </si>
  <si>
    <t>Sala 19</t>
  </si>
  <si>
    <t>Naświetlacz iluminacyjny IP65 o mocy 7W, 4200K (na zamówienie wersja 3000K). Podstawa oprawy wykonana z anodyzowanego aluminium, optyka z poliwęglanu odpornego na promieniowanie UV. Oprawa może być skracana co 10cm. Stopień szczelności:  IP65; IK08</t>
  </si>
  <si>
    <t>Zasilacz do opraw LED, max. 50W; zasilanie: 110-240V AC; Wymiary: 124 x 79 x 21 mm; waga: 0.15 kg</t>
  </si>
  <si>
    <t>POZOSTAŁE</t>
  </si>
  <si>
    <t>Wykonanie aplikacji na multimedia</t>
  </si>
  <si>
    <t>Wolnostojące ramy prezentacyjne 106x200cm z wypełnieniem o formacie 100x100cm, konstrukcja ramy wykonana z profili aluminiowych anodowanych. Rama wyposażona w profile poziome ze stopkami regulacyjnymi umożliwiającymi wypoziomowanie ramy z możliwością ich demontażu. Możliwość łączenia Ram ze sobą i zestawiania ze sobą. Możliwość eksponowania grafiki z obu stron ramy</t>
  </si>
  <si>
    <t>wolnostojący stojak informacyjny, konstrukcja z profili aluminiowych w wersji anodowanej, wraz z 3 pojemnikami na prospekty A4 z pleksi 3mm</t>
  </si>
  <si>
    <t>Transport i montaż ram</t>
  </si>
  <si>
    <t>Instalacja, montaż, konfiguracja, uruchomienie</t>
  </si>
  <si>
    <t>Mauzoleum - poziom dolny</t>
  </si>
  <si>
    <t>typ</t>
  </si>
  <si>
    <t>prod.</t>
  </si>
  <si>
    <t>ilośc</t>
  </si>
  <si>
    <t>cen jedn
netto</t>
  </si>
  <si>
    <t>wartość
netto</t>
  </si>
  <si>
    <t>Aranżacja i scenografia</t>
  </si>
  <si>
    <t xml:space="preserve">Konstrukcja na potrzeby projekcji holograficznej, okratowanie, sarkofag, schody, zabudowa,  </t>
  </si>
  <si>
    <t>wyk. specjalne</t>
  </si>
  <si>
    <t>3a</t>
  </si>
  <si>
    <t>tafla szkła 6.6.2  z mocowaniem</t>
  </si>
  <si>
    <t>Świecznik stojący</t>
  </si>
  <si>
    <t>Kinkiet ścienny</t>
  </si>
  <si>
    <t>Kolumny</t>
  </si>
  <si>
    <t>Relief i ozdoby płaskorzeźb</t>
  </si>
  <si>
    <t>Donice / Amfory</t>
  </si>
  <si>
    <t>Kwiaty sztuczne bukiety</t>
  </si>
  <si>
    <t>Słupek odgradzający muzealne z kulą, sznur, 12 słópków i</t>
  </si>
  <si>
    <t>Projekcja holograficzna</t>
  </si>
  <si>
    <t>Projektor laserowy WUXGA 6000 lumenów z obiektywem 0,85:1 do 1,0:1</t>
  </si>
  <si>
    <t>VPL-FHZ65+VPLL-Z3009</t>
  </si>
  <si>
    <t>Sony</t>
  </si>
  <si>
    <t>Procesor obrazu dwumonitorowy</t>
  </si>
  <si>
    <t>Dell Optiplex 7050 SFF i5-7500 8GB 256GB_SSD DVD-RW vPro W10Pro NVS 310</t>
  </si>
  <si>
    <t>Dell</t>
  </si>
  <si>
    <t>Licencja oprogramowania Edge Blending</t>
  </si>
  <si>
    <t>Immersive
 Display</t>
  </si>
  <si>
    <t>licencja</t>
  </si>
  <si>
    <t>Wsad dla aplikacji "ducha narreatora"</t>
  </si>
  <si>
    <t xml:space="preserve">System nagłośnienia </t>
  </si>
  <si>
    <t>Procesor audio</t>
  </si>
  <si>
    <t>DMP 44 LC</t>
  </si>
  <si>
    <t>Wzmacniacz audio</t>
  </si>
  <si>
    <t xml:space="preserve">AMP-3210S </t>
  </si>
  <si>
    <t>Zestaw głośnikowy szerokopasmowy</t>
  </si>
  <si>
    <t>AUDEO 106 BLACK</t>
  </si>
  <si>
    <t>Ecler</t>
  </si>
  <si>
    <t>Zestaw głośnikowy niskotonowy</t>
  </si>
  <si>
    <t>AUDEOSB110</t>
  </si>
  <si>
    <t>System sterowania</t>
  </si>
  <si>
    <t>Sterownik</t>
  </si>
  <si>
    <t>CP3</t>
  </si>
  <si>
    <t>Interfejs DALI</t>
  </si>
  <si>
    <t>Zasilacz magistrali</t>
  </si>
  <si>
    <t>DIN-PWS60</t>
  </si>
  <si>
    <t>Moduł przekaźnikowy</t>
  </si>
  <si>
    <t>Klawiatura sterująca</t>
  </si>
  <si>
    <t>C2NI-CB-B-T</t>
  </si>
  <si>
    <t>Czujnik obecności</t>
  </si>
  <si>
    <t>GLS-ODT-W-1200</t>
  </si>
  <si>
    <t>Przełącznik Ethernet</t>
  </si>
  <si>
    <t>SG1016DE</t>
  </si>
  <si>
    <t>TP-LINK</t>
  </si>
  <si>
    <t>Aplikacja zarządzająco-sterująca</t>
  </si>
  <si>
    <t>Rama rack 9U</t>
  </si>
  <si>
    <t>OPR409</t>
  </si>
  <si>
    <t>Caymon</t>
  </si>
  <si>
    <t>Oświetlenie efektowe</t>
  </si>
  <si>
    <t>Źródło oświetlenia stylizowane na świecę, sterowanie DALI</t>
  </si>
  <si>
    <t>Mauzoleum - poziom górny</t>
  </si>
  <si>
    <t>Ławeczka klęcznik</t>
  </si>
  <si>
    <t>Płyta mdf i relief lub płyta granit z napisem</t>
  </si>
  <si>
    <t xml:space="preserve">Ramy obrazów </t>
  </si>
  <si>
    <t>Druki obrazów</t>
  </si>
  <si>
    <t>Kiosk obudowa</t>
  </si>
  <si>
    <t>Rama pod monitor 49"</t>
  </si>
  <si>
    <t>Ekspozytory multimedialne</t>
  </si>
  <si>
    <t>Monitor dotykowy FullHD 21,5" z wbudowanym playerem</t>
  </si>
  <si>
    <t>PF22H1B-CT</t>
  </si>
  <si>
    <t>Avnu</t>
  </si>
  <si>
    <t>Uchwyt monitora 21,5"</t>
  </si>
  <si>
    <t>GD22</t>
  </si>
  <si>
    <t>Edbak</t>
  </si>
  <si>
    <t>Monitor UHD 49"</t>
  </si>
  <si>
    <t>FW-49XE8001</t>
  </si>
  <si>
    <t>Uchwyt monitora 49"</t>
  </si>
  <si>
    <t>EWB200</t>
  </si>
  <si>
    <t>Player</t>
  </si>
  <si>
    <t>LS423</t>
  </si>
  <si>
    <t>Aplikacja na stanowisko interaktywne</t>
  </si>
  <si>
    <t>Oświetlenie ekspozycyjne</t>
  </si>
  <si>
    <t>Profil z aluminium anodyzowanego o przekroju H</t>
  </si>
  <si>
    <t>SUPER-H PROF 3PH/L3+DALI EXT 2000 SRE/BK</t>
  </si>
  <si>
    <t>SUPER-H PROF 3PH/L3+DALI END 2000 SRE/BK</t>
  </si>
  <si>
    <t>SUPER-H PROF 3PH/L3+DALI 2000 SRE/BK</t>
  </si>
  <si>
    <t>Komplet końcówek profilu H</t>
  </si>
  <si>
    <t>SUPER-H ENDPL 3PH/L3+DALI PROF SET TI</t>
  </si>
  <si>
    <t>Łącznik kątowy 90 stopni</t>
  </si>
  <si>
    <t>SUPER-H L3+DALI CONN-L ERD-I SRE/BK</t>
  </si>
  <si>
    <t>Łącznik prosty</t>
  </si>
  <si>
    <t>SUPER CONN 3PH/L3+DALI</t>
  </si>
  <si>
    <t>Zestaw zawiesia</t>
  </si>
  <si>
    <t>SUPER ABH SRE</t>
  </si>
  <si>
    <t>DRAHTSEILABH SET 1,8x2000 WH</t>
  </si>
  <si>
    <t>Optyka do oświetlenia pośredniego</t>
  </si>
  <si>
    <t>SUPER DIFF PMMA 2000 WH</t>
  </si>
  <si>
    <t>Rozeta sufitowa</t>
  </si>
  <si>
    <t>SUPER-S BALDACHIN SRE</t>
  </si>
  <si>
    <t>Zasilanie szynoprzewodu L3+DALI</t>
  </si>
  <si>
    <t>L3+DALI EINSP L BK</t>
  </si>
  <si>
    <t>3PH/L3+DALI ABSCHL-PL BK</t>
  </si>
  <si>
    <t>Przewód zasilający</t>
  </si>
  <si>
    <t>CABLE 5G1,50xL1500/PL1000 COMPL CL</t>
  </si>
  <si>
    <t>Projektor ekspozycyjny</t>
  </si>
  <si>
    <t>VIVO M LED2100-930 LDO 3CY WFL-S WHM</t>
  </si>
  <si>
    <t>Oprawa oświetlenia awaryjnego</t>
  </si>
  <si>
    <t>RESCLITE C ANTIP AD NT3 WH 3PH-ADAPTER</t>
  </si>
  <si>
    <t>Materiały i robocizna</t>
  </si>
  <si>
    <t>Opracowania merytoryczne</t>
  </si>
  <si>
    <t>usługa</t>
  </si>
  <si>
    <t>Tłumaczenie językowe</t>
  </si>
  <si>
    <t>Dokumentacja projektowa</t>
  </si>
  <si>
    <t>Akcesoria instalacyjne i okablowanie</t>
  </si>
  <si>
    <t>Niezbędne prace budowlano-wykończeniowe</t>
  </si>
  <si>
    <t>Przewody, złącza, adaptery, akcesoria</t>
  </si>
  <si>
    <t>Programowanie systemów wystawienniczych</t>
  </si>
  <si>
    <t>Uruchomienie systemów wystawienniczych</t>
  </si>
  <si>
    <t>Komnata 17</t>
  </si>
  <si>
    <t>Manekin pełno postaciowy męski</t>
  </si>
  <si>
    <t xml:space="preserve">Strój uszyty </t>
  </si>
  <si>
    <t>Gotowe sadzonki drzewek do 180cm wys.</t>
  </si>
  <si>
    <t>Fototapeta</t>
  </si>
  <si>
    <t>Gabloty z ruchomym ustawem półek i oświetleniem</t>
  </si>
  <si>
    <t>Roślinność i podłoże</t>
  </si>
  <si>
    <t>Deski pod poroża</t>
  </si>
  <si>
    <t>Tablice upamiętniające psy- mocowanie</t>
  </si>
  <si>
    <t>wyposażenie Pałacu</t>
  </si>
  <si>
    <t>Aplikacja "Pocztówka"</t>
  </si>
  <si>
    <t>Monitor FHD 21,5"</t>
  </si>
  <si>
    <t>T2235MSC-B1</t>
  </si>
  <si>
    <t>Iiyama</t>
  </si>
  <si>
    <t>Optiplex 3050MFF</t>
  </si>
  <si>
    <t>Aplikacja na stanowisko interaktywne Pocztówka</t>
  </si>
  <si>
    <t>Kamera USB FullHD</t>
  </si>
  <si>
    <t>C615</t>
  </si>
  <si>
    <t>Logitech</t>
  </si>
  <si>
    <t>SUPER-H PROF 3PH/L3+DALI 2000 EXT SRE/BK</t>
  </si>
  <si>
    <t xml:space="preserve">Zasilacz LED 24V 1-4CH DALI </t>
  </si>
  <si>
    <t>NT-248-080</t>
  </si>
  <si>
    <t>Autled</t>
  </si>
  <si>
    <t>Taśma LED RGB 5m</t>
  </si>
  <si>
    <t>RGB 5050 300 24V</t>
  </si>
  <si>
    <t>Neonica</t>
  </si>
  <si>
    <t>Komnata 16</t>
  </si>
  <si>
    <t xml:space="preserve">Komplet stylowych mebli </t>
  </si>
  <si>
    <t>Szafa z bronią -przerobiona na gablotę</t>
  </si>
  <si>
    <t>Dywany stylizujące</t>
  </si>
  <si>
    <t xml:space="preserve">Spreaprowane trofea </t>
  </si>
  <si>
    <t>Odrestaurowanie i osadzenie pieca kaflowego</t>
  </si>
  <si>
    <t>Repliki broni</t>
  </si>
  <si>
    <t>SUPER-H PROF EXT3PH/L3+DALI 2000 SRE/BK</t>
  </si>
  <si>
    <t>Komnata 15</t>
  </si>
  <si>
    <t>Kurtyny - proporce: mat. i szycie</t>
  </si>
  <si>
    <t>Podłoga hotelowa i ułożenie</t>
  </si>
  <si>
    <t>Listwy przypodłogowe i ułożenie</t>
  </si>
  <si>
    <t>Chorągiewki typu mesh z nadrukiem</t>
  </si>
  <si>
    <t>Stelaż typu karnisze</t>
  </si>
  <si>
    <t>Zaślepienie otworu w ścianie</t>
  </si>
  <si>
    <t>Projekcja makiety</t>
  </si>
  <si>
    <t>Monitor FHD 15,6"</t>
  </si>
  <si>
    <t>M1560-COF</t>
  </si>
  <si>
    <t>Electrons</t>
  </si>
  <si>
    <t>Zabudowa z powierzchnią projekcyjną w formie blatu stołu ze zintegrowanym oświetleniem i  mocowaniem monitora</t>
  </si>
  <si>
    <t>Aplikacja interaktywna makiety projekcyjnej</t>
  </si>
  <si>
    <t>Wsad dla aplikacji makiety projekcyjnej</t>
  </si>
  <si>
    <t>Adaptacja akustyczna</t>
  </si>
  <si>
    <t>Panel akustyczny z wydrukiem 120x60x8 cm</t>
  </si>
  <si>
    <t>Motif</t>
  </si>
  <si>
    <t>Jocavi</t>
  </si>
  <si>
    <t>Komnata 14</t>
  </si>
  <si>
    <t>Kwiaty i krzew</t>
  </si>
  <si>
    <t>Donice</t>
  </si>
  <si>
    <t xml:space="preserve">Elementy ogrodowe </t>
  </si>
  <si>
    <t>Bluszcz</t>
  </si>
  <si>
    <t>Ramy pod plansze</t>
  </si>
  <si>
    <t xml:space="preserve">Druk plansz </t>
  </si>
  <si>
    <t>Obudowa monitora 21"</t>
  </si>
  <si>
    <t>Ławka ogrodowa- montaż</t>
  </si>
  <si>
    <t>Tablica "Ende der Welt"- montaż</t>
  </si>
  <si>
    <t>Monitor FullHD 21,5" z wbudowanym playerem</t>
  </si>
  <si>
    <t>PF22H1B</t>
  </si>
  <si>
    <t>Zaplecze techniczne</t>
  </si>
  <si>
    <t>TL-SG2452</t>
  </si>
  <si>
    <t>TOP 9U, 600/400/465</t>
  </si>
  <si>
    <t>BKT</t>
  </si>
  <si>
    <t>-</t>
  </si>
  <si>
    <t>Laptop do sterownia systemem,</t>
  </si>
  <si>
    <t xml:space="preserve">Inspiron 3567 </t>
  </si>
  <si>
    <t>DELL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</si>
</sst>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8" formatCode="0;\-0;;@"/>
  </numFmts>
  <fonts count="5" x14ac:knownFonts="1">
    <font>
      <sz val="11"/>
      <color theme="1"/>
      <name val="Calibri"/>
      <family val="2"/>
      <charset val="238"/>
      <scheme val="minor"/>
    </font>
    <font>
      <sz val="8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8"/>
      <name val="Arial Narrow"/>
      <family val="2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168" fontId="3" fillId="4" borderId="3" xfId="0" applyNumberFormat="1" applyFont="1" applyFill="1" applyBorder="1" applyAlignment="1">
      <alignment horizontal="center" vertical="center"/>
    </xf>
    <xf numFmtId="168" fontId="3" fillId="4" borderId="4" xfId="0" applyNumberFormat="1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43" fontId="3" fillId="4" borderId="4" xfId="0" applyNumberFormat="1" applyFont="1" applyFill="1" applyBorder="1" applyAlignment="1">
      <alignment horizontal="center" vertical="center" wrapText="1"/>
    </xf>
    <xf numFmtId="43" fontId="3" fillId="4" borderId="4" xfId="0" applyNumberFormat="1" applyFont="1" applyFill="1" applyBorder="1" applyAlignment="1">
      <alignment horizontal="center" vertical="center"/>
    </xf>
    <xf numFmtId="43" fontId="3" fillId="4" borderId="5" xfId="0" applyNumberFormat="1" applyFont="1" applyFill="1" applyBorder="1" applyAlignment="1">
      <alignment horizontal="center" vertical="center" wrapText="1"/>
    </xf>
    <xf numFmtId="168" fontId="1" fillId="3" borderId="6" xfId="0" applyNumberFormat="1" applyFont="1" applyFill="1" applyBorder="1"/>
    <xf numFmtId="168" fontId="1" fillId="3" borderId="1" xfId="0" applyNumberFormat="1" applyFont="1" applyFill="1" applyBorder="1" applyAlignment="1">
      <alignment wrapText="1"/>
    </xf>
    <xf numFmtId="0" fontId="1" fillId="3" borderId="1" xfId="0" applyFont="1" applyFill="1" applyBorder="1"/>
    <xf numFmtId="43" fontId="1" fillId="3" borderId="1" xfId="0" applyNumberFormat="1" applyFont="1" applyFill="1" applyBorder="1"/>
    <xf numFmtId="43" fontId="1" fillId="3" borderId="7" xfId="0" applyNumberFormat="1" applyFont="1" applyFill="1" applyBorder="1"/>
    <xf numFmtId="168" fontId="1" fillId="0" borderId="6" xfId="0" applyNumberFormat="1" applyFont="1" applyFill="1" applyBorder="1"/>
    <xf numFmtId="168" fontId="1" fillId="0" borderId="1" xfId="0" applyNumberFormat="1" applyFont="1" applyFill="1" applyBorder="1" applyAlignment="1">
      <alignment wrapText="1"/>
    </xf>
    <xf numFmtId="0" fontId="1" fillId="0" borderId="1" xfId="0" applyFont="1" applyFill="1" applyBorder="1"/>
    <xf numFmtId="43" fontId="1" fillId="0" borderId="1" xfId="0" applyNumberFormat="1" applyFont="1" applyFill="1" applyBorder="1"/>
    <xf numFmtId="43" fontId="1" fillId="0" borderId="7" xfId="0" applyNumberFormat="1" applyFont="1" applyFill="1" applyBorder="1"/>
    <xf numFmtId="0" fontId="1" fillId="0" borderId="1" xfId="0" applyFont="1" applyFill="1" applyBorder="1" applyAlignment="1">
      <alignment wrapText="1"/>
    </xf>
    <xf numFmtId="168" fontId="1" fillId="4" borderId="6" xfId="0" applyNumberFormat="1" applyFont="1" applyFill="1" applyBorder="1"/>
    <xf numFmtId="168" fontId="1" fillId="4" borderId="1" xfId="0" applyNumberFormat="1" applyFont="1" applyFill="1" applyBorder="1" applyAlignment="1">
      <alignment wrapText="1"/>
    </xf>
    <xf numFmtId="0" fontId="1" fillId="4" borderId="1" xfId="0" applyFont="1" applyFill="1" applyBorder="1"/>
    <xf numFmtId="43" fontId="1" fillId="4" borderId="1" xfId="0" applyNumberFormat="1" applyFont="1" applyFill="1" applyBorder="1"/>
    <xf numFmtId="43" fontId="1" fillId="4" borderId="7" xfId="0" applyNumberFormat="1" applyFont="1" applyFill="1" applyBorder="1"/>
    <xf numFmtId="168" fontId="1" fillId="5" borderId="6" xfId="0" applyNumberFormat="1" applyFont="1" applyFill="1" applyBorder="1"/>
    <xf numFmtId="168" fontId="1" fillId="5" borderId="1" xfId="0" applyNumberFormat="1" applyFont="1" applyFill="1" applyBorder="1" applyAlignment="1">
      <alignment wrapText="1"/>
    </xf>
    <xf numFmtId="0" fontId="1" fillId="5" borderId="1" xfId="0" applyFont="1" applyFill="1" applyBorder="1"/>
    <xf numFmtId="43" fontId="1" fillId="5" borderId="1" xfId="0" applyNumberFormat="1" applyFont="1" applyFill="1" applyBorder="1"/>
    <xf numFmtId="43" fontId="1" fillId="5" borderId="7" xfId="0" applyNumberFormat="1" applyFont="1" applyFill="1" applyBorder="1"/>
    <xf numFmtId="168" fontId="1" fillId="0" borderId="8" xfId="0" applyNumberFormat="1" applyFont="1" applyFill="1" applyBorder="1"/>
    <xf numFmtId="168" fontId="1" fillId="0" borderId="9" xfId="0" applyNumberFormat="1" applyFont="1" applyFill="1" applyBorder="1" applyAlignment="1">
      <alignment wrapText="1"/>
    </xf>
    <xf numFmtId="0" fontId="1" fillId="0" borderId="9" xfId="0" applyFont="1" applyFill="1" applyBorder="1"/>
    <xf numFmtId="43" fontId="1" fillId="0" borderId="9" xfId="0" applyNumberFormat="1" applyFont="1" applyFill="1" applyBorder="1"/>
    <xf numFmtId="43" fontId="1" fillId="0" borderId="10" xfId="0" applyNumberFormat="1" applyFont="1" applyFill="1" applyBorder="1"/>
    <xf numFmtId="0" fontId="0" fillId="0" borderId="11" xfId="0" applyFill="1" applyBorder="1"/>
    <xf numFmtId="0" fontId="1" fillId="0" borderId="12" xfId="0" applyFont="1" applyFill="1" applyBorder="1"/>
    <xf numFmtId="0" fontId="1" fillId="0" borderId="13" xfId="0" applyFont="1" applyFill="1" applyBorder="1"/>
    <xf numFmtId="0" fontId="1" fillId="0" borderId="12" xfId="0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04"/>
  <sheetViews>
    <sheetView topLeftCell="A100" workbookViewId="0">
      <selection activeCell="B63" sqref="B63"/>
    </sheetView>
  </sheetViews>
  <sheetFormatPr defaultRowHeight="15" x14ac:dyDescent="0.25"/>
  <cols>
    <col min="2" max="2" width="57.5703125" customWidth="1"/>
  </cols>
  <sheetData>
    <row r="3" spans="2:5" x14ac:dyDescent="0.25">
      <c r="B3" s="1" t="s">
        <v>0</v>
      </c>
      <c r="C3" s="1" t="s">
        <v>1</v>
      </c>
      <c r="D3" s="1" t="s">
        <v>1</v>
      </c>
      <c r="E3" s="1"/>
    </row>
    <row r="4" spans="2:5" ht="114.75" x14ac:dyDescent="0.25">
      <c r="B4" s="2" t="s">
        <v>2</v>
      </c>
      <c r="C4" s="2" t="s">
        <v>3</v>
      </c>
      <c r="D4" s="2" t="s">
        <v>4</v>
      </c>
      <c r="E4" s="2">
        <v>1</v>
      </c>
    </row>
    <row r="5" spans="2:5" ht="25.5" x14ac:dyDescent="0.25">
      <c r="B5" s="2" t="s">
        <v>5</v>
      </c>
      <c r="C5" s="2" t="s">
        <v>1</v>
      </c>
      <c r="D5" s="2" t="s">
        <v>1</v>
      </c>
      <c r="E5" s="2">
        <v>1</v>
      </c>
    </row>
    <row r="6" spans="2:5" ht="114.75" x14ac:dyDescent="0.25">
      <c r="B6" s="2" t="s">
        <v>6</v>
      </c>
      <c r="C6" s="2" t="s">
        <v>7</v>
      </c>
      <c r="D6" s="2" t="s">
        <v>8</v>
      </c>
      <c r="E6" s="2">
        <v>1</v>
      </c>
    </row>
    <row r="7" spans="2:5" ht="89.25" x14ac:dyDescent="0.25">
      <c r="B7" s="2" t="s">
        <v>9</v>
      </c>
      <c r="C7" s="2" t="s">
        <v>10</v>
      </c>
      <c r="D7" s="2" t="s">
        <v>11</v>
      </c>
      <c r="E7" s="2">
        <v>1</v>
      </c>
    </row>
    <row r="8" spans="2:5" ht="38.25" x14ac:dyDescent="0.25">
      <c r="B8" s="2" t="s">
        <v>12</v>
      </c>
      <c r="C8" s="2" t="s">
        <v>13</v>
      </c>
      <c r="D8" s="2" t="s">
        <v>14</v>
      </c>
      <c r="E8" s="2">
        <v>1</v>
      </c>
    </row>
    <row r="9" spans="2:5" ht="38.25" x14ac:dyDescent="0.25">
      <c r="B9" s="2" t="s">
        <v>15</v>
      </c>
      <c r="C9" s="2" t="s">
        <v>1</v>
      </c>
      <c r="D9" s="2" t="s">
        <v>1</v>
      </c>
      <c r="E9" s="2">
        <v>1</v>
      </c>
    </row>
    <row r="10" spans="2:5" x14ac:dyDescent="0.25">
      <c r="B10" s="2" t="s">
        <v>16</v>
      </c>
      <c r="C10" s="2" t="s">
        <v>1</v>
      </c>
      <c r="D10" s="2" t="s">
        <v>1</v>
      </c>
      <c r="E10" s="2">
        <v>1</v>
      </c>
    </row>
    <row r="11" spans="2:5" x14ac:dyDescent="0.25">
      <c r="B11" s="1" t="s">
        <v>17</v>
      </c>
      <c r="C11" s="1" t="s">
        <v>1</v>
      </c>
      <c r="D11" s="1" t="s">
        <v>1</v>
      </c>
      <c r="E11" s="1"/>
    </row>
    <row r="12" spans="2:5" ht="114.75" x14ac:dyDescent="0.25">
      <c r="B12" s="2" t="s">
        <v>6</v>
      </c>
      <c r="C12" s="2" t="s">
        <v>7</v>
      </c>
      <c r="D12" s="2" t="s">
        <v>8</v>
      </c>
      <c r="E12" s="2">
        <v>1</v>
      </c>
    </row>
    <row r="13" spans="2:5" ht="89.25" x14ac:dyDescent="0.25">
      <c r="B13" s="2" t="s">
        <v>9</v>
      </c>
      <c r="C13" s="2" t="s">
        <v>10</v>
      </c>
      <c r="D13" s="2" t="s">
        <v>11</v>
      </c>
      <c r="E13" s="2">
        <v>1</v>
      </c>
    </row>
    <row r="14" spans="2:5" ht="25.5" x14ac:dyDescent="0.25">
      <c r="B14" s="2" t="s">
        <v>18</v>
      </c>
      <c r="C14" s="2" t="s">
        <v>1</v>
      </c>
      <c r="D14" s="2" t="s">
        <v>1</v>
      </c>
      <c r="E14" s="2">
        <v>1</v>
      </c>
    </row>
    <row r="15" spans="2:5" x14ac:dyDescent="0.25">
      <c r="B15" s="2" t="s">
        <v>19</v>
      </c>
      <c r="C15" s="2" t="s">
        <v>1</v>
      </c>
      <c r="D15" s="2" t="s">
        <v>1</v>
      </c>
      <c r="E15" s="2">
        <v>1</v>
      </c>
    </row>
    <row r="16" spans="2:5" x14ac:dyDescent="0.25">
      <c r="B16" s="1" t="s">
        <v>20</v>
      </c>
      <c r="C16" s="1" t="s">
        <v>1</v>
      </c>
      <c r="D16" s="1" t="s">
        <v>1</v>
      </c>
      <c r="E16" s="1"/>
    </row>
    <row r="17" spans="2:5" ht="89.25" x14ac:dyDescent="0.25">
      <c r="B17" s="2" t="s">
        <v>21</v>
      </c>
      <c r="C17" s="2" t="s">
        <v>22</v>
      </c>
      <c r="D17" s="2" t="s">
        <v>4</v>
      </c>
      <c r="E17" s="2">
        <v>1</v>
      </c>
    </row>
    <row r="18" spans="2:5" ht="63.75" x14ac:dyDescent="0.25">
      <c r="B18" s="2" t="s">
        <v>23</v>
      </c>
      <c r="C18" s="2" t="s">
        <v>24</v>
      </c>
      <c r="D18" s="2" t="s">
        <v>25</v>
      </c>
      <c r="E18" s="2">
        <v>1</v>
      </c>
    </row>
    <row r="19" spans="2:5" ht="63.75" x14ac:dyDescent="0.25">
      <c r="B19" s="2" t="s">
        <v>26</v>
      </c>
      <c r="C19" s="2" t="s">
        <v>27</v>
      </c>
      <c r="D19" s="2" t="s">
        <v>14</v>
      </c>
      <c r="E19" s="2">
        <v>1</v>
      </c>
    </row>
    <row r="20" spans="2:5" ht="38.25" x14ac:dyDescent="0.25">
      <c r="B20" s="2" t="s">
        <v>28</v>
      </c>
      <c r="C20" s="2" t="s">
        <v>29</v>
      </c>
      <c r="D20" s="2" t="s">
        <v>30</v>
      </c>
      <c r="E20" s="2">
        <v>2</v>
      </c>
    </row>
    <row r="21" spans="2:5" ht="25.5" x14ac:dyDescent="0.25">
      <c r="B21" s="2" t="s">
        <v>31</v>
      </c>
      <c r="C21" s="2" t="s">
        <v>1</v>
      </c>
      <c r="D21" s="2" t="s">
        <v>1</v>
      </c>
      <c r="E21" s="2">
        <v>1</v>
      </c>
    </row>
    <row r="22" spans="2:5" x14ac:dyDescent="0.25">
      <c r="B22" s="2" t="s">
        <v>32</v>
      </c>
      <c r="C22" s="2" t="s">
        <v>1</v>
      </c>
      <c r="D22" s="2" t="s">
        <v>1</v>
      </c>
      <c r="E22" s="2">
        <v>1</v>
      </c>
    </row>
    <row r="23" spans="2:5" x14ac:dyDescent="0.25">
      <c r="B23" s="1" t="s">
        <v>33</v>
      </c>
      <c r="C23" s="1" t="s">
        <v>1</v>
      </c>
      <c r="D23" s="1" t="s">
        <v>1</v>
      </c>
      <c r="E23" s="1"/>
    </row>
    <row r="24" spans="2:5" ht="38.25" x14ac:dyDescent="0.25">
      <c r="B24" s="2" t="s">
        <v>34</v>
      </c>
      <c r="C24" s="2" t="s">
        <v>35</v>
      </c>
      <c r="D24" s="2" t="s">
        <v>36</v>
      </c>
      <c r="E24" s="2">
        <v>1</v>
      </c>
    </row>
    <row r="25" spans="2:5" ht="25.5" x14ac:dyDescent="0.25">
      <c r="B25" s="2" t="s">
        <v>37</v>
      </c>
      <c r="C25" s="2" t="s">
        <v>38</v>
      </c>
      <c r="D25" s="2" t="s">
        <v>36</v>
      </c>
      <c r="E25" s="2">
        <v>1</v>
      </c>
    </row>
    <row r="26" spans="2:5" ht="38.25" x14ac:dyDescent="0.25">
      <c r="B26" s="2" t="s">
        <v>39</v>
      </c>
      <c r="C26" s="2" t="s">
        <v>40</v>
      </c>
      <c r="D26" s="2" t="s">
        <v>36</v>
      </c>
      <c r="E26" s="2">
        <v>1</v>
      </c>
    </row>
    <row r="27" spans="2:5" ht="38.25" x14ac:dyDescent="0.25">
      <c r="B27" s="2" t="s">
        <v>41</v>
      </c>
      <c r="C27" s="2" t="s">
        <v>42</v>
      </c>
      <c r="D27" s="2" t="s">
        <v>36</v>
      </c>
      <c r="E27" s="2">
        <v>1</v>
      </c>
    </row>
    <row r="28" spans="2:5" ht="25.5" x14ac:dyDescent="0.25">
      <c r="B28" s="2" t="s">
        <v>43</v>
      </c>
      <c r="C28" s="2" t="s">
        <v>44</v>
      </c>
      <c r="D28" s="2" t="s">
        <v>36</v>
      </c>
      <c r="E28" s="2">
        <v>1</v>
      </c>
    </row>
    <row r="29" spans="2:5" ht="51" x14ac:dyDescent="0.25">
      <c r="B29" s="2" t="s">
        <v>45</v>
      </c>
      <c r="C29" s="2" t="s">
        <v>46</v>
      </c>
      <c r="D29" s="2" t="s">
        <v>36</v>
      </c>
      <c r="E29" s="2">
        <v>5</v>
      </c>
    </row>
    <row r="30" spans="2:5" ht="25.5" x14ac:dyDescent="0.25">
      <c r="B30" s="2" t="s">
        <v>47</v>
      </c>
      <c r="C30" s="2" t="s">
        <v>48</v>
      </c>
      <c r="D30" s="2" t="s">
        <v>49</v>
      </c>
      <c r="E30" s="2">
        <v>2</v>
      </c>
    </row>
    <row r="31" spans="2:5" ht="51" x14ac:dyDescent="0.25">
      <c r="B31" s="2" t="s">
        <v>50</v>
      </c>
      <c r="C31" s="2" t="s">
        <v>51</v>
      </c>
      <c r="D31" s="2" t="s">
        <v>52</v>
      </c>
      <c r="E31" s="2">
        <v>1</v>
      </c>
    </row>
    <row r="32" spans="2:5" x14ac:dyDescent="0.25">
      <c r="B32" s="2" t="s">
        <v>53</v>
      </c>
      <c r="C32" s="2" t="s">
        <v>1</v>
      </c>
      <c r="D32" s="2" t="s">
        <v>54</v>
      </c>
      <c r="E32" s="2">
        <v>1</v>
      </c>
    </row>
    <row r="33" spans="2:5" x14ac:dyDescent="0.25">
      <c r="B33" s="2" t="s">
        <v>55</v>
      </c>
      <c r="C33" s="2" t="s">
        <v>1</v>
      </c>
      <c r="D33" s="2" t="s">
        <v>54</v>
      </c>
      <c r="E33" s="2">
        <v>1</v>
      </c>
    </row>
    <row r="34" spans="2:5" x14ac:dyDescent="0.25">
      <c r="B34" s="2" t="s">
        <v>56</v>
      </c>
      <c r="C34" s="2" t="s">
        <v>1</v>
      </c>
      <c r="D34" s="2" t="s">
        <v>54</v>
      </c>
      <c r="E34" s="2">
        <v>1</v>
      </c>
    </row>
    <row r="35" spans="2:5" x14ac:dyDescent="0.25">
      <c r="B35" s="2" t="s">
        <v>1</v>
      </c>
      <c r="C35" s="2" t="s">
        <v>1</v>
      </c>
      <c r="D35" s="2" t="s">
        <v>1</v>
      </c>
      <c r="E35" s="2">
        <v>0</v>
      </c>
    </row>
    <row r="36" spans="2:5" ht="18" x14ac:dyDescent="0.25">
      <c r="B36" s="3" t="s">
        <v>57</v>
      </c>
      <c r="C36" s="3" t="s">
        <v>1</v>
      </c>
      <c r="D36" s="3" t="s">
        <v>1</v>
      </c>
      <c r="E36" s="3"/>
    </row>
    <row r="37" spans="2:5" x14ac:dyDescent="0.25">
      <c r="B37" s="1" t="s">
        <v>0</v>
      </c>
      <c r="C37" s="1" t="s">
        <v>1</v>
      </c>
      <c r="D37" s="1" t="s">
        <v>1</v>
      </c>
      <c r="E37" s="1"/>
    </row>
    <row r="38" spans="2:5" ht="63.75" x14ac:dyDescent="0.25">
      <c r="B38" s="2" t="s">
        <v>58</v>
      </c>
      <c r="C38" s="2" t="s">
        <v>1</v>
      </c>
      <c r="D38" s="2" t="s">
        <v>59</v>
      </c>
      <c r="E38" s="2">
        <v>4</v>
      </c>
    </row>
    <row r="39" spans="2:5" x14ac:dyDescent="0.25">
      <c r="B39" s="2" t="s">
        <v>60</v>
      </c>
      <c r="C39" s="2" t="s">
        <v>1</v>
      </c>
      <c r="D39" s="2" t="s">
        <v>59</v>
      </c>
      <c r="E39" s="2">
        <v>2</v>
      </c>
    </row>
    <row r="40" spans="2:5" ht="25.5" x14ac:dyDescent="0.25">
      <c r="B40" s="2" t="s">
        <v>61</v>
      </c>
      <c r="C40" s="2" t="s">
        <v>1</v>
      </c>
      <c r="D40" s="2" t="s">
        <v>59</v>
      </c>
      <c r="E40" s="2">
        <v>2</v>
      </c>
    </row>
    <row r="41" spans="2:5" ht="25.5" x14ac:dyDescent="0.25">
      <c r="B41" s="2" t="s">
        <v>62</v>
      </c>
      <c r="C41" s="2" t="s">
        <v>1</v>
      </c>
      <c r="D41" s="2" t="s">
        <v>59</v>
      </c>
      <c r="E41" s="2">
        <v>6</v>
      </c>
    </row>
    <row r="42" spans="2:5" ht="25.5" x14ac:dyDescent="0.25">
      <c r="B42" s="2" t="s">
        <v>63</v>
      </c>
      <c r="C42" s="2" t="s">
        <v>1</v>
      </c>
      <c r="D42" s="2" t="s">
        <v>59</v>
      </c>
      <c r="E42" s="2">
        <v>4</v>
      </c>
    </row>
    <row r="43" spans="2:5" x14ac:dyDescent="0.25">
      <c r="B43" s="2" t="s">
        <v>64</v>
      </c>
      <c r="C43" s="2" t="s">
        <v>1</v>
      </c>
      <c r="D43" s="2" t="s">
        <v>59</v>
      </c>
      <c r="E43" s="2">
        <v>2</v>
      </c>
    </row>
    <row r="44" spans="2:5" ht="25.5" x14ac:dyDescent="0.25">
      <c r="B44" s="2" t="s">
        <v>65</v>
      </c>
      <c r="C44" s="2" t="s">
        <v>1</v>
      </c>
      <c r="D44" s="2" t="s">
        <v>59</v>
      </c>
      <c r="E44" s="2">
        <v>2</v>
      </c>
    </row>
    <row r="45" spans="2:5" ht="25.5" x14ac:dyDescent="0.25">
      <c r="B45" s="2" t="s">
        <v>66</v>
      </c>
      <c r="C45" s="2" t="s">
        <v>1</v>
      </c>
      <c r="D45" s="2" t="s">
        <v>59</v>
      </c>
      <c r="E45" s="2">
        <v>2</v>
      </c>
    </row>
    <row r="46" spans="2:5" x14ac:dyDescent="0.25">
      <c r="B46" s="2" t="s">
        <v>67</v>
      </c>
      <c r="C46" s="2" t="s">
        <v>1</v>
      </c>
      <c r="D46" s="2" t="s">
        <v>59</v>
      </c>
      <c r="E46" s="2">
        <v>2</v>
      </c>
    </row>
    <row r="47" spans="2:5" ht="25.5" x14ac:dyDescent="0.25">
      <c r="B47" s="2" t="s">
        <v>68</v>
      </c>
      <c r="C47" s="2" t="s">
        <v>1</v>
      </c>
      <c r="D47" s="2" t="s">
        <v>59</v>
      </c>
      <c r="E47" s="2">
        <v>2</v>
      </c>
    </row>
    <row r="48" spans="2:5" ht="102" x14ac:dyDescent="0.25">
      <c r="B48" s="2" t="s">
        <v>69</v>
      </c>
      <c r="C48" s="2" t="s">
        <v>1</v>
      </c>
      <c r="D48" s="2" t="s">
        <v>59</v>
      </c>
      <c r="E48" s="2">
        <v>8</v>
      </c>
    </row>
    <row r="49" spans="2:5" ht="89.25" x14ac:dyDescent="0.25">
      <c r="B49" s="2" t="s">
        <v>70</v>
      </c>
      <c r="C49" s="2" t="s">
        <v>1</v>
      </c>
      <c r="D49" s="2" t="s">
        <v>59</v>
      </c>
      <c r="E49" s="2">
        <v>2</v>
      </c>
    </row>
    <row r="50" spans="2:5" ht="25.5" x14ac:dyDescent="0.25">
      <c r="B50" s="2" t="s">
        <v>71</v>
      </c>
      <c r="C50" s="2" t="s">
        <v>1</v>
      </c>
      <c r="D50" s="2" t="s">
        <v>59</v>
      </c>
      <c r="E50" s="2">
        <v>2</v>
      </c>
    </row>
    <row r="51" spans="2:5" x14ac:dyDescent="0.25">
      <c r="B51" s="2" t="s">
        <v>72</v>
      </c>
      <c r="C51" s="2" t="s">
        <v>1</v>
      </c>
      <c r="D51" s="2" t="s">
        <v>1</v>
      </c>
      <c r="E51" s="2">
        <v>1</v>
      </c>
    </row>
    <row r="52" spans="2:5" x14ac:dyDescent="0.25">
      <c r="B52" s="1" t="s">
        <v>73</v>
      </c>
      <c r="C52" s="1" t="s">
        <v>1</v>
      </c>
      <c r="D52" s="1" t="s">
        <v>1</v>
      </c>
      <c r="E52" s="1"/>
    </row>
    <row r="53" spans="2:5" ht="63.75" x14ac:dyDescent="0.25">
      <c r="B53" s="2" t="s">
        <v>58</v>
      </c>
      <c r="C53" s="2" t="s">
        <v>1</v>
      </c>
      <c r="D53" s="2" t="s">
        <v>59</v>
      </c>
      <c r="E53" s="2">
        <v>4</v>
      </c>
    </row>
    <row r="54" spans="2:5" x14ac:dyDescent="0.25">
      <c r="B54" s="2" t="s">
        <v>60</v>
      </c>
      <c r="C54" s="2" t="s">
        <v>1</v>
      </c>
      <c r="D54" s="2" t="s">
        <v>59</v>
      </c>
      <c r="E54" s="2">
        <v>2</v>
      </c>
    </row>
    <row r="55" spans="2:5" ht="25.5" x14ac:dyDescent="0.25">
      <c r="B55" s="2" t="s">
        <v>61</v>
      </c>
      <c r="C55" s="2" t="s">
        <v>1</v>
      </c>
      <c r="D55" s="2" t="s">
        <v>59</v>
      </c>
      <c r="E55" s="2">
        <v>2</v>
      </c>
    </row>
    <row r="56" spans="2:5" ht="25.5" x14ac:dyDescent="0.25">
      <c r="B56" s="2" t="s">
        <v>62</v>
      </c>
      <c r="C56" s="2" t="s">
        <v>1</v>
      </c>
      <c r="D56" s="2" t="s">
        <v>59</v>
      </c>
      <c r="E56" s="2">
        <v>6</v>
      </c>
    </row>
    <row r="57" spans="2:5" ht="25.5" x14ac:dyDescent="0.25">
      <c r="B57" s="2" t="s">
        <v>63</v>
      </c>
      <c r="C57" s="2" t="s">
        <v>1</v>
      </c>
      <c r="D57" s="2" t="s">
        <v>59</v>
      </c>
      <c r="E57" s="2">
        <v>4</v>
      </c>
    </row>
    <row r="58" spans="2:5" x14ac:dyDescent="0.25">
      <c r="B58" s="2" t="s">
        <v>64</v>
      </c>
      <c r="C58" s="2" t="s">
        <v>1</v>
      </c>
      <c r="D58" s="2" t="s">
        <v>59</v>
      </c>
      <c r="E58" s="2">
        <v>2</v>
      </c>
    </row>
    <row r="59" spans="2:5" ht="25.5" x14ac:dyDescent="0.25">
      <c r="B59" s="2" t="s">
        <v>65</v>
      </c>
      <c r="C59" s="2" t="s">
        <v>1</v>
      </c>
      <c r="D59" s="2" t="s">
        <v>59</v>
      </c>
      <c r="E59" s="2">
        <v>2</v>
      </c>
    </row>
    <row r="60" spans="2:5" ht="25.5" x14ac:dyDescent="0.25">
      <c r="B60" s="2" t="s">
        <v>66</v>
      </c>
      <c r="C60" s="2" t="s">
        <v>1</v>
      </c>
      <c r="D60" s="2" t="s">
        <v>59</v>
      </c>
      <c r="E60" s="2">
        <v>2</v>
      </c>
    </row>
    <row r="61" spans="2:5" x14ac:dyDescent="0.25">
      <c r="B61" s="2" t="s">
        <v>67</v>
      </c>
      <c r="C61" s="2" t="s">
        <v>1</v>
      </c>
      <c r="D61" s="2" t="s">
        <v>59</v>
      </c>
      <c r="E61" s="2">
        <v>2</v>
      </c>
    </row>
    <row r="62" spans="2:5" ht="25.5" x14ac:dyDescent="0.25">
      <c r="B62" s="2" t="s">
        <v>68</v>
      </c>
      <c r="C62" s="2" t="s">
        <v>1</v>
      </c>
      <c r="D62" s="2" t="s">
        <v>59</v>
      </c>
      <c r="E62" s="2">
        <v>2</v>
      </c>
    </row>
    <row r="63" spans="2:5" ht="102" x14ac:dyDescent="0.25">
      <c r="B63" s="2" t="s">
        <v>69</v>
      </c>
      <c r="C63" s="2" t="s">
        <v>1</v>
      </c>
      <c r="D63" s="2" t="s">
        <v>59</v>
      </c>
      <c r="E63" s="2">
        <v>8</v>
      </c>
    </row>
    <row r="64" spans="2:5" ht="51" x14ac:dyDescent="0.25">
      <c r="B64" s="2" t="s">
        <v>74</v>
      </c>
      <c r="C64" s="2" t="s">
        <v>1</v>
      </c>
      <c r="D64" s="2" t="s">
        <v>59</v>
      </c>
      <c r="E64" s="2">
        <v>2</v>
      </c>
    </row>
    <row r="65" spans="2:5" ht="25.5" x14ac:dyDescent="0.25">
      <c r="B65" s="2" t="s">
        <v>75</v>
      </c>
      <c r="C65" s="2" t="s">
        <v>1</v>
      </c>
      <c r="D65" s="2" t="s">
        <v>59</v>
      </c>
      <c r="E65" s="2">
        <v>1</v>
      </c>
    </row>
    <row r="66" spans="2:5" ht="89.25" x14ac:dyDescent="0.25">
      <c r="B66" s="2" t="s">
        <v>70</v>
      </c>
      <c r="C66" s="2" t="s">
        <v>1</v>
      </c>
      <c r="D66" s="2" t="s">
        <v>59</v>
      </c>
      <c r="E66" s="2">
        <v>2</v>
      </c>
    </row>
    <row r="67" spans="2:5" ht="25.5" x14ac:dyDescent="0.25">
      <c r="B67" s="2" t="s">
        <v>71</v>
      </c>
      <c r="C67" s="2" t="s">
        <v>1</v>
      </c>
      <c r="D67" s="2" t="s">
        <v>59</v>
      </c>
      <c r="E67" s="2">
        <v>2</v>
      </c>
    </row>
    <row r="68" spans="2:5" x14ac:dyDescent="0.25">
      <c r="B68" s="2" t="s">
        <v>72</v>
      </c>
      <c r="C68" s="2" t="s">
        <v>1</v>
      </c>
      <c r="D68" s="2" t="s">
        <v>1</v>
      </c>
      <c r="E68" s="2">
        <v>1</v>
      </c>
    </row>
    <row r="69" spans="2:5" x14ac:dyDescent="0.25">
      <c r="B69" s="1" t="s">
        <v>17</v>
      </c>
      <c r="C69" s="1" t="s">
        <v>1</v>
      </c>
      <c r="D69" s="1" t="s">
        <v>1</v>
      </c>
      <c r="E69" s="1"/>
    </row>
    <row r="70" spans="2:5" ht="63.75" x14ac:dyDescent="0.25">
      <c r="B70" s="2" t="s">
        <v>58</v>
      </c>
      <c r="C70" s="2" t="s">
        <v>1</v>
      </c>
      <c r="D70" s="2" t="s">
        <v>59</v>
      </c>
      <c r="E70" s="2">
        <v>4</v>
      </c>
    </row>
    <row r="71" spans="2:5" x14ac:dyDescent="0.25">
      <c r="B71" s="2" t="s">
        <v>60</v>
      </c>
      <c r="C71" s="2" t="s">
        <v>1</v>
      </c>
      <c r="D71" s="2" t="s">
        <v>59</v>
      </c>
      <c r="E71" s="2">
        <v>2</v>
      </c>
    </row>
    <row r="72" spans="2:5" ht="25.5" x14ac:dyDescent="0.25">
      <c r="B72" s="2" t="s">
        <v>61</v>
      </c>
      <c r="C72" s="2" t="s">
        <v>1</v>
      </c>
      <c r="D72" s="2" t="s">
        <v>59</v>
      </c>
      <c r="E72" s="2">
        <v>2</v>
      </c>
    </row>
    <row r="73" spans="2:5" ht="25.5" x14ac:dyDescent="0.25">
      <c r="B73" s="2" t="s">
        <v>62</v>
      </c>
      <c r="C73" s="2" t="s">
        <v>1</v>
      </c>
      <c r="D73" s="2" t="s">
        <v>59</v>
      </c>
      <c r="E73" s="2">
        <v>6</v>
      </c>
    </row>
    <row r="74" spans="2:5" ht="25.5" x14ac:dyDescent="0.25">
      <c r="B74" s="2" t="s">
        <v>63</v>
      </c>
      <c r="C74" s="2" t="s">
        <v>1</v>
      </c>
      <c r="D74" s="2" t="s">
        <v>59</v>
      </c>
      <c r="E74" s="2">
        <v>4</v>
      </c>
    </row>
    <row r="75" spans="2:5" x14ac:dyDescent="0.25">
      <c r="B75" s="2" t="s">
        <v>64</v>
      </c>
      <c r="C75" s="2" t="s">
        <v>1</v>
      </c>
      <c r="D75" s="2" t="s">
        <v>59</v>
      </c>
      <c r="E75" s="2">
        <v>2</v>
      </c>
    </row>
    <row r="76" spans="2:5" ht="25.5" x14ac:dyDescent="0.25">
      <c r="B76" s="2" t="s">
        <v>65</v>
      </c>
      <c r="C76" s="2" t="s">
        <v>1</v>
      </c>
      <c r="D76" s="2" t="s">
        <v>59</v>
      </c>
      <c r="E76" s="2">
        <v>2</v>
      </c>
    </row>
    <row r="77" spans="2:5" ht="25.5" x14ac:dyDescent="0.25">
      <c r="B77" s="2" t="s">
        <v>66</v>
      </c>
      <c r="C77" s="2" t="s">
        <v>1</v>
      </c>
      <c r="D77" s="2" t="s">
        <v>59</v>
      </c>
      <c r="E77" s="2">
        <v>2</v>
      </c>
    </row>
    <row r="78" spans="2:5" x14ac:dyDescent="0.25">
      <c r="B78" s="2" t="s">
        <v>67</v>
      </c>
      <c r="C78" s="2" t="s">
        <v>1</v>
      </c>
      <c r="D78" s="2" t="s">
        <v>59</v>
      </c>
      <c r="E78" s="2">
        <v>2</v>
      </c>
    </row>
    <row r="79" spans="2:5" ht="25.5" x14ac:dyDescent="0.25">
      <c r="B79" s="2" t="s">
        <v>68</v>
      </c>
      <c r="C79" s="2" t="s">
        <v>1</v>
      </c>
      <c r="D79" s="2" t="s">
        <v>59</v>
      </c>
      <c r="E79" s="2">
        <v>2</v>
      </c>
    </row>
    <row r="80" spans="2:5" ht="102" x14ac:dyDescent="0.25">
      <c r="B80" s="2" t="s">
        <v>69</v>
      </c>
      <c r="C80" s="2" t="s">
        <v>1</v>
      </c>
      <c r="D80" s="2" t="s">
        <v>59</v>
      </c>
      <c r="E80" s="2">
        <v>6</v>
      </c>
    </row>
    <row r="81" spans="2:5" ht="51" x14ac:dyDescent="0.25">
      <c r="B81" s="2" t="s">
        <v>74</v>
      </c>
      <c r="C81" s="2" t="s">
        <v>1</v>
      </c>
      <c r="D81" s="2" t="s">
        <v>59</v>
      </c>
      <c r="E81" s="2">
        <v>2</v>
      </c>
    </row>
    <row r="82" spans="2:5" ht="25.5" x14ac:dyDescent="0.25">
      <c r="B82" s="2" t="s">
        <v>75</v>
      </c>
      <c r="C82" s="2" t="s">
        <v>1</v>
      </c>
      <c r="D82" s="2" t="s">
        <v>59</v>
      </c>
      <c r="E82" s="2">
        <v>1</v>
      </c>
    </row>
    <row r="83" spans="2:5" ht="89.25" x14ac:dyDescent="0.25">
      <c r="B83" s="2" t="s">
        <v>70</v>
      </c>
      <c r="C83" s="2" t="s">
        <v>1</v>
      </c>
      <c r="D83" s="2" t="s">
        <v>59</v>
      </c>
      <c r="E83" s="2">
        <v>2</v>
      </c>
    </row>
    <row r="84" spans="2:5" ht="25.5" x14ac:dyDescent="0.25">
      <c r="B84" s="2" t="s">
        <v>71</v>
      </c>
      <c r="C84" s="2" t="s">
        <v>1</v>
      </c>
      <c r="D84" s="2" t="s">
        <v>59</v>
      </c>
      <c r="E84" s="2">
        <v>2</v>
      </c>
    </row>
    <row r="85" spans="2:5" x14ac:dyDescent="0.25">
      <c r="B85" s="2" t="s">
        <v>72</v>
      </c>
      <c r="C85" s="2" t="s">
        <v>1</v>
      </c>
      <c r="D85" s="2" t="s">
        <v>1</v>
      </c>
      <c r="E85" s="2">
        <v>1</v>
      </c>
    </row>
    <row r="86" spans="2:5" x14ac:dyDescent="0.25">
      <c r="B86" s="1" t="s">
        <v>20</v>
      </c>
      <c r="C86" s="1" t="s">
        <v>1</v>
      </c>
      <c r="D86" s="1" t="s">
        <v>1</v>
      </c>
      <c r="E86" s="1"/>
    </row>
    <row r="87" spans="2:5" ht="63.75" x14ac:dyDescent="0.25">
      <c r="B87" s="2" t="s">
        <v>58</v>
      </c>
      <c r="C87" s="2" t="s">
        <v>1</v>
      </c>
      <c r="D87" s="2" t="s">
        <v>59</v>
      </c>
      <c r="E87" s="2">
        <v>4</v>
      </c>
    </row>
    <row r="88" spans="2:5" x14ac:dyDescent="0.25">
      <c r="B88" s="2" t="s">
        <v>60</v>
      </c>
      <c r="C88" s="2" t="s">
        <v>1</v>
      </c>
      <c r="D88" s="2" t="s">
        <v>59</v>
      </c>
      <c r="E88" s="2">
        <v>4</v>
      </c>
    </row>
    <row r="89" spans="2:5" ht="25.5" x14ac:dyDescent="0.25">
      <c r="B89" s="2" t="s">
        <v>62</v>
      </c>
      <c r="C89" s="2" t="s">
        <v>1</v>
      </c>
      <c r="D89" s="2" t="s">
        <v>59</v>
      </c>
      <c r="E89" s="2">
        <v>8</v>
      </c>
    </row>
    <row r="90" spans="2:5" ht="25.5" x14ac:dyDescent="0.25">
      <c r="B90" s="2" t="s">
        <v>63</v>
      </c>
      <c r="C90" s="2" t="s">
        <v>1</v>
      </c>
      <c r="D90" s="2" t="s">
        <v>59</v>
      </c>
      <c r="E90" s="2">
        <v>4</v>
      </c>
    </row>
    <row r="91" spans="2:5" x14ac:dyDescent="0.25">
      <c r="B91" s="2" t="s">
        <v>64</v>
      </c>
      <c r="C91" s="2" t="s">
        <v>1</v>
      </c>
      <c r="D91" s="2" t="s">
        <v>59</v>
      </c>
      <c r="E91" s="2">
        <v>4</v>
      </c>
    </row>
    <row r="92" spans="2:5" ht="25.5" x14ac:dyDescent="0.25">
      <c r="B92" s="2" t="s">
        <v>65</v>
      </c>
      <c r="C92" s="2" t="s">
        <v>1</v>
      </c>
      <c r="D92" s="2" t="s">
        <v>59</v>
      </c>
      <c r="E92" s="2">
        <v>2</v>
      </c>
    </row>
    <row r="93" spans="2:5" ht="25.5" x14ac:dyDescent="0.25">
      <c r="B93" s="2" t="s">
        <v>66</v>
      </c>
      <c r="C93" s="2" t="s">
        <v>1</v>
      </c>
      <c r="D93" s="2" t="s">
        <v>59</v>
      </c>
      <c r="E93" s="2">
        <v>4</v>
      </c>
    </row>
    <row r="94" spans="2:5" x14ac:dyDescent="0.25">
      <c r="B94" s="2" t="s">
        <v>67</v>
      </c>
      <c r="C94" s="2" t="s">
        <v>1</v>
      </c>
      <c r="D94" s="2" t="s">
        <v>59</v>
      </c>
      <c r="E94" s="2">
        <v>4</v>
      </c>
    </row>
    <row r="95" spans="2:5" ht="25.5" x14ac:dyDescent="0.25">
      <c r="B95" s="2" t="s">
        <v>68</v>
      </c>
      <c r="C95" s="2" t="s">
        <v>1</v>
      </c>
      <c r="D95" s="2" t="s">
        <v>59</v>
      </c>
      <c r="E95" s="2">
        <v>4</v>
      </c>
    </row>
    <row r="96" spans="2:5" ht="102" x14ac:dyDescent="0.25">
      <c r="B96" s="2" t="s">
        <v>69</v>
      </c>
      <c r="C96" s="2" t="s">
        <v>1</v>
      </c>
      <c r="D96" s="2" t="s">
        <v>59</v>
      </c>
      <c r="E96" s="2">
        <v>6</v>
      </c>
    </row>
    <row r="97" spans="2:5" ht="89.25" x14ac:dyDescent="0.25">
      <c r="B97" s="2" t="s">
        <v>70</v>
      </c>
      <c r="C97" s="2" t="s">
        <v>1</v>
      </c>
      <c r="D97" s="2" t="s">
        <v>59</v>
      </c>
      <c r="E97" s="2">
        <v>2</v>
      </c>
    </row>
    <row r="98" spans="2:5" ht="25.5" x14ac:dyDescent="0.25">
      <c r="B98" s="2" t="s">
        <v>71</v>
      </c>
      <c r="C98" s="2" t="s">
        <v>1</v>
      </c>
      <c r="D98" s="2" t="s">
        <v>59</v>
      </c>
      <c r="E98" s="2">
        <v>2</v>
      </c>
    </row>
    <row r="99" spans="2:5" x14ac:dyDescent="0.25">
      <c r="B99" s="2" t="s">
        <v>72</v>
      </c>
      <c r="C99" s="2" t="s">
        <v>1</v>
      </c>
      <c r="D99" s="2" t="s">
        <v>1</v>
      </c>
      <c r="E99" s="2">
        <v>1</v>
      </c>
    </row>
    <row r="100" spans="2:5" ht="18" x14ac:dyDescent="0.25">
      <c r="B100" s="3" t="s">
        <v>76</v>
      </c>
      <c r="C100" s="3" t="s">
        <v>1</v>
      </c>
      <c r="D100" s="3" t="s">
        <v>1</v>
      </c>
      <c r="E100" s="3"/>
    </row>
    <row r="101" spans="2:5" x14ac:dyDescent="0.25">
      <c r="B101" s="2" t="s">
        <v>77</v>
      </c>
      <c r="C101" s="2" t="s">
        <v>1</v>
      </c>
      <c r="D101" s="2" t="s">
        <v>1</v>
      </c>
      <c r="E101" s="2">
        <v>1</v>
      </c>
    </row>
    <row r="102" spans="2:5" ht="63.75" x14ac:dyDescent="0.25">
      <c r="B102" s="2" t="s">
        <v>78</v>
      </c>
      <c r="C102" s="2" t="s">
        <v>1</v>
      </c>
      <c r="D102" s="2" t="s">
        <v>1</v>
      </c>
      <c r="E102" s="2">
        <v>36</v>
      </c>
    </row>
    <row r="103" spans="2:5" ht="25.5" x14ac:dyDescent="0.25">
      <c r="B103" s="2" t="s">
        <v>79</v>
      </c>
      <c r="C103" s="2" t="s">
        <v>1</v>
      </c>
      <c r="D103" s="2" t="s">
        <v>1</v>
      </c>
      <c r="E103" s="2">
        <v>3</v>
      </c>
    </row>
    <row r="104" spans="2:5" x14ac:dyDescent="0.25">
      <c r="B104" s="2" t="s">
        <v>80</v>
      </c>
      <c r="C104" s="2" t="s">
        <v>1</v>
      </c>
      <c r="D104" s="2" t="s">
        <v>1</v>
      </c>
      <c r="E104" s="2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37"/>
  <sheetViews>
    <sheetView tabSelected="1" topLeftCell="A226" workbookViewId="0">
      <selection activeCell="H4" sqref="H4"/>
    </sheetView>
  </sheetViews>
  <sheetFormatPr defaultRowHeight="15" x14ac:dyDescent="0.25"/>
  <cols>
    <col min="2" max="2" width="6.42578125" customWidth="1"/>
    <col min="3" max="3" width="24.85546875" customWidth="1"/>
    <col min="4" max="4" width="14.7109375" customWidth="1"/>
    <col min="5" max="5" width="7.42578125" customWidth="1"/>
    <col min="6" max="6" width="7" customWidth="1"/>
    <col min="8" max="8" width="14.42578125" customWidth="1"/>
    <col min="9" max="9" width="9.5703125" customWidth="1"/>
  </cols>
  <sheetData>
    <row r="1" spans="2:9" ht="15.75" thickBot="1" x14ac:dyDescent="0.3"/>
    <row r="2" spans="2:9" ht="25.5" x14ac:dyDescent="0.25">
      <c r="B2" s="4">
        <v>1</v>
      </c>
      <c r="C2" s="5" t="s">
        <v>82</v>
      </c>
      <c r="D2" s="6" t="s">
        <v>83</v>
      </c>
      <c r="E2" s="6" t="s">
        <v>84</v>
      </c>
      <c r="F2" s="7" t="s">
        <v>85</v>
      </c>
      <c r="G2" s="8" t="s">
        <v>86</v>
      </c>
      <c r="H2" s="9"/>
      <c r="I2" s="10" t="s">
        <v>87</v>
      </c>
    </row>
    <row r="3" spans="2:9" x14ac:dyDescent="0.25">
      <c r="B3" s="11">
        <v>2</v>
      </c>
      <c r="C3" s="12" t="s">
        <v>88</v>
      </c>
      <c r="D3" s="12">
        <v>0</v>
      </c>
      <c r="E3" s="13"/>
      <c r="F3" s="13"/>
      <c r="G3" s="14"/>
      <c r="H3" s="14"/>
      <c r="I3" s="15"/>
    </row>
    <row r="4" spans="2:9" ht="38.25" x14ac:dyDescent="0.25">
      <c r="B4" s="16">
        <v>3</v>
      </c>
      <c r="C4" s="17" t="s">
        <v>89</v>
      </c>
      <c r="D4" s="17" t="s">
        <v>90</v>
      </c>
      <c r="E4" s="18" t="s">
        <v>54</v>
      </c>
      <c r="F4" s="18">
        <v>1</v>
      </c>
      <c r="G4" s="19">
        <v>23570</v>
      </c>
      <c r="H4" s="19" t="str">
        <f>IF(G4&gt;5000,"środek trwały","środek nie trwały")</f>
        <v>środek trwały</v>
      </c>
      <c r="I4" s="20">
        <f t="shared" ref="I4:I67" si="0">G4*F4</f>
        <v>23570</v>
      </c>
    </row>
    <row r="5" spans="2:9" x14ac:dyDescent="0.25">
      <c r="B5" s="16" t="s">
        <v>91</v>
      </c>
      <c r="C5" s="17" t="s">
        <v>92</v>
      </c>
      <c r="D5" s="17" t="s">
        <v>90</v>
      </c>
      <c r="E5" s="18" t="s">
        <v>54</v>
      </c>
      <c r="F5" s="18">
        <v>3</v>
      </c>
      <c r="G5" s="19">
        <v>6530</v>
      </c>
      <c r="H5" s="19" t="str">
        <f>IF(G5&gt;5000,"środek trwały","środek nie trwały")</f>
        <v>środek trwały</v>
      </c>
      <c r="I5" s="20">
        <f t="shared" si="0"/>
        <v>19590</v>
      </c>
    </row>
    <row r="6" spans="2:9" x14ac:dyDescent="0.25">
      <c r="B6" s="16">
        <v>4</v>
      </c>
      <c r="C6" s="17" t="s">
        <v>93</v>
      </c>
      <c r="D6" s="17" t="s">
        <v>90</v>
      </c>
      <c r="E6" s="18" t="s">
        <v>54</v>
      </c>
      <c r="F6" s="18">
        <v>2</v>
      </c>
      <c r="G6" s="19">
        <v>2300</v>
      </c>
      <c r="H6" s="19" t="str">
        <f t="shared" ref="H6:H67" si="1">IF(G6&gt;5000,"środek trwały","środek nie trwały")</f>
        <v>środek nie trwały</v>
      </c>
      <c r="I6" s="20">
        <f t="shared" si="0"/>
        <v>4600</v>
      </c>
    </row>
    <row r="7" spans="2:9" x14ac:dyDescent="0.25">
      <c r="B7" s="16">
        <v>5</v>
      </c>
      <c r="C7" s="17" t="s">
        <v>94</v>
      </c>
      <c r="D7" s="17" t="s">
        <v>90</v>
      </c>
      <c r="E7" s="18" t="s">
        <v>54</v>
      </c>
      <c r="F7" s="18">
        <v>6</v>
      </c>
      <c r="G7" s="19">
        <v>930</v>
      </c>
      <c r="H7" s="19" t="str">
        <f t="shared" si="1"/>
        <v>środek nie trwały</v>
      </c>
      <c r="I7" s="20">
        <f t="shared" si="0"/>
        <v>5580</v>
      </c>
    </row>
    <row r="8" spans="2:9" x14ac:dyDescent="0.25">
      <c r="B8" s="16">
        <v>6</v>
      </c>
      <c r="C8" s="17" t="s">
        <v>95</v>
      </c>
      <c r="D8" s="17" t="s">
        <v>90</v>
      </c>
      <c r="E8" s="18" t="s">
        <v>54</v>
      </c>
      <c r="F8" s="18">
        <v>2</v>
      </c>
      <c r="G8" s="19">
        <v>1300</v>
      </c>
      <c r="H8" s="19" t="str">
        <f t="shared" si="1"/>
        <v>środek nie trwały</v>
      </c>
      <c r="I8" s="20">
        <f t="shared" si="0"/>
        <v>2600</v>
      </c>
    </row>
    <row r="9" spans="2:9" x14ac:dyDescent="0.25">
      <c r="B9" s="16">
        <v>7</v>
      </c>
      <c r="C9" s="17" t="s">
        <v>96</v>
      </c>
      <c r="D9" s="17" t="s">
        <v>90</v>
      </c>
      <c r="E9" s="18" t="s">
        <v>54</v>
      </c>
      <c r="F9" s="18">
        <v>1</v>
      </c>
      <c r="G9" s="19">
        <v>5500</v>
      </c>
      <c r="H9" s="19" t="str">
        <f t="shared" si="1"/>
        <v>środek trwały</v>
      </c>
      <c r="I9" s="20">
        <f t="shared" si="0"/>
        <v>5500</v>
      </c>
    </row>
    <row r="10" spans="2:9" x14ac:dyDescent="0.25">
      <c r="B10" s="16">
        <v>8</v>
      </c>
      <c r="C10" s="17" t="s">
        <v>97</v>
      </c>
      <c r="D10" s="17" t="s">
        <v>90</v>
      </c>
      <c r="E10" s="18" t="s">
        <v>54</v>
      </c>
      <c r="F10" s="18">
        <v>2</v>
      </c>
      <c r="G10" s="19">
        <v>1600</v>
      </c>
      <c r="H10" s="19" t="str">
        <f t="shared" si="1"/>
        <v>środek nie trwały</v>
      </c>
      <c r="I10" s="20">
        <f t="shared" si="0"/>
        <v>3200</v>
      </c>
    </row>
    <row r="11" spans="2:9" x14ac:dyDescent="0.25">
      <c r="B11" s="16">
        <v>9</v>
      </c>
      <c r="C11" s="17" t="s">
        <v>98</v>
      </c>
      <c r="D11" s="17" t="s">
        <v>90</v>
      </c>
      <c r="E11" s="18" t="s">
        <v>54</v>
      </c>
      <c r="F11" s="18">
        <v>2</v>
      </c>
      <c r="G11" s="19">
        <v>470</v>
      </c>
      <c r="H11" s="19" t="str">
        <f t="shared" si="1"/>
        <v>środek nie trwały</v>
      </c>
      <c r="I11" s="20">
        <f t="shared" si="0"/>
        <v>940</v>
      </c>
    </row>
    <row r="12" spans="2:9" ht="25.5" x14ac:dyDescent="0.25">
      <c r="B12" s="16">
        <v>10</v>
      </c>
      <c r="C12" s="17" t="s">
        <v>99</v>
      </c>
      <c r="D12" s="17" t="s">
        <v>90</v>
      </c>
      <c r="E12" s="18" t="s">
        <v>54</v>
      </c>
      <c r="F12" s="18">
        <v>12</v>
      </c>
      <c r="G12" s="19">
        <v>350</v>
      </c>
      <c r="H12" s="19" t="str">
        <f t="shared" si="1"/>
        <v>środek nie trwały</v>
      </c>
      <c r="I12" s="20">
        <f t="shared" si="0"/>
        <v>4200</v>
      </c>
    </row>
    <row r="13" spans="2:9" x14ac:dyDescent="0.25">
      <c r="B13" s="11">
        <v>11</v>
      </c>
      <c r="C13" s="12" t="s">
        <v>100</v>
      </c>
      <c r="D13" s="12">
        <v>0</v>
      </c>
      <c r="E13" s="13"/>
      <c r="F13" s="13" t="s">
        <v>1</v>
      </c>
      <c r="G13" s="14"/>
      <c r="H13" s="14"/>
      <c r="I13" s="15"/>
    </row>
    <row r="14" spans="2:9" ht="38.25" x14ac:dyDescent="0.25">
      <c r="B14" s="16">
        <v>12</v>
      </c>
      <c r="C14" s="17" t="s">
        <v>101</v>
      </c>
      <c r="D14" s="17" t="s">
        <v>102</v>
      </c>
      <c r="E14" s="18" t="s">
        <v>103</v>
      </c>
      <c r="F14" s="18">
        <v>2</v>
      </c>
      <c r="G14" s="19">
        <v>28500</v>
      </c>
      <c r="H14" s="19" t="str">
        <f t="shared" si="1"/>
        <v>środek trwały</v>
      </c>
      <c r="I14" s="20">
        <f t="shared" si="0"/>
        <v>57000</v>
      </c>
    </row>
    <row r="15" spans="2:9" ht="51" x14ac:dyDescent="0.25">
      <c r="B15" s="16">
        <v>13</v>
      </c>
      <c r="C15" s="17" t="s">
        <v>104</v>
      </c>
      <c r="D15" s="17" t="s">
        <v>105</v>
      </c>
      <c r="E15" s="18" t="s">
        <v>106</v>
      </c>
      <c r="F15" s="18">
        <v>1</v>
      </c>
      <c r="G15" s="19">
        <v>4690</v>
      </c>
      <c r="H15" s="19" t="str">
        <f t="shared" si="1"/>
        <v>środek nie trwały</v>
      </c>
      <c r="I15" s="20">
        <f t="shared" si="0"/>
        <v>4690</v>
      </c>
    </row>
    <row r="16" spans="2:9" ht="25.5" x14ac:dyDescent="0.25">
      <c r="B16" s="16">
        <v>14</v>
      </c>
      <c r="C16" s="17" t="s">
        <v>107</v>
      </c>
      <c r="D16" s="17">
        <v>0</v>
      </c>
      <c r="E16" s="21" t="s">
        <v>108</v>
      </c>
      <c r="F16" s="18">
        <v>1</v>
      </c>
      <c r="G16" s="19">
        <v>2900</v>
      </c>
      <c r="H16" s="19" t="s">
        <v>109</v>
      </c>
      <c r="I16" s="20">
        <f t="shared" si="0"/>
        <v>2900</v>
      </c>
    </row>
    <row r="17" spans="2:9" x14ac:dyDescent="0.25">
      <c r="B17" s="16">
        <v>15</v>
      </c>
      <c r="C17" s="17" t="s">
        <v>110</v>
      </c>
      <c r="D17" s="17" t="s">
        <v>90</v>
      </c>
      <c r="E17" s="18" t="s">
        <v>54</v>
      </c>
      <c r="F17" s="18">
        <v>1</v>
      </c>
      <c r="G17" s="19">
        <v>29500</v>
      </c>
      <c r="H17" s="19" t="s">
        <v>109</v>
      </c>
      <c r="I17" s="20">
        <f t="shared" si="0"/>
        <v>29500</v>
      </c>
    </row>
    <row r="18" spans="2:9" x14ac:dyDescent="0.25">
      <c r="B18" s="11">
        <v>16</v>
      </c>
      <c r="C18" s="12" t="s">
        <v>111</v>
      </c>
      <c r="D18" s="12">
        <v>0</v>
      </c>
      <c r="E18" s="13"/>
      <c r="F18" s="13" t="s">
        <v>1</v>
      </c>
      <c r="G18" s="14"/>
      <c r="H18" s="14"/>
      <c r="I18" s="15"/>
    </row>
    <row r="19" spans="2:9" x14ac:dyDescent="0.25">
      <c r="B19" s="16">
        <v>17</v>
      </c>
      <c r="C19" s="17" t="s">
        <v>112</v>
      </c>
      <c r="D19" s="17" t="s">
        <v>113</v>
      </c>
      <c r="E19" s="18" t="s">
        <v>14</v>
      </c>
      <c r="F19" s="18">
        <v>1</v>
      </c>
      <c r="G19" s="19">
        <v>2570</v>
      </c>
      <c r="H19" s="19" t="str">
        <f t="shared" si="1"/>
        <v>środek nie trwały</v>
      </c>
      <c r="I19" s="20">
        <f t="shared" si="0"/>
        <v>2570</v>
      </c>
    </row>
    <row r="20" spans="2:9" x14ac:dyDescent="0.25">
      <c r="B20" s="16">
        <v>18</v>
      </c>
      <c r="C20" s="17" t="s">
        <v>114</v>
      </c>
      <c r="D20" s="17" t="s">
        <v>115</v>
      </c>
      <c r="E20" s="18" t="s">
        <v>36</v>
      </c>
      <c r="F20" s="18">
        <v>1</v>
      </c>
      <c r="G20" s="19">
        <v>4375</v>
      </c>
      <c r="H20" s="19" t="str">
        <f t="shared" si="1"/>
        <v>środek nie trwały</v>
      </c>
      <c r="I20" s="20">
        <f t="shared" si="0"/>
        <v>4375</v>
      </c>
    </row>
    <row r="21" spans="2:9" x14ac:dyDescent="0.25">
      <c r="B21" s="16">
        <v>19</v>
      </c>
      <c r="C21" s="17" t="s">
        <v>116</v>
      </c>
      <c r="D21" s="17" t="s">
        <v>117</v>
      </c>
      <c r="E21" s="18" t="s">
        <v>118</v>
      </c>
      <c r="F21" s="18">
        <v>2</v>
      </c>
      <c r="G21" s="19">
        <v>674</v>
      </c>
      <c r="H21" s="19" t="str">
        <f t="shared" si="1"/>
        <v>środek nie trwały</v>
      </c>
      <c r="I21" s="20">
        <f t="shared" si="0"/>
        <v>1348</v>
      </c>
    </row>
    <row r="22" spans="2:9" x14ac:dyDescent="0.25">
      <c r="B22" s="16">
        <v>20</v>
      </c>
      <c r="C22" s="17" t="s">
        <v>119</v>
      </c>
      <c r="D22" s="17" t="s">
        <v>120</v>
      </c>
      <c r="E22" s="18" t="s">
        <v>118</v>
      </c>
      <c r="F22" s="18">
        <v>1</v>
      </c>
      <c r="G22" s="19">
        <v>1689</v>
      </c>
      <c r="H22" s="19" t="str">
        <f t="shared" si="1"/>
        <v>środek nie trwały</v>
      </c>
      <c r="I22" s="20">
        <f t="shared" si="0"/>
        <v>1689</v>
      </c>
    </row>
    <row r="23" spans="2:9" x14ac:dyDescent="0.25">
      <c r="B23" s="11">
        <v>21</v>
      </c>
      <c r="C23" s="12" t="s">
        <v>121</v>
      </c>
      <c r="D23" s="12">
        <v>0</v>
      </c>
      <c r="E23" s="13"/>
      <c r="F23" s="13" t="s">
        <v>1</v>
      </c>
      <c r="G23" s="14"/>
      <c r="H23" s="14"/>
      <c r="I23" s="15"/>
    </row>
    <row r="24" spans="2:9" x14ac:dyDescent="0.25">
      <c r="B24" s="16">
        <v>22</v>
      </c>
      <c r="C24" s="17" t="s">
        <v>122</v>
      </c>
      <c r="D24" s="17" t="s">
        <v>123</v>
      </c>
      <c r="E24" s="18" t="s">
        <v>36</v>
      </c>
      <c r="F24" s="18">
        <v>1</v>
      </c>
      <c r="G24" s="19">
        <v>7300</v>
      </c>
      <c r="H24" s="19" t="str">
        <f t="shared" si="1"/>
        <v>środek trwały</v>
      </c>
      <c r="I24" s="20">
        <f t="shared" si="0"/>
        <v>7300</v>
      </c>
    </row>
    <row r="25" spans="2:9" x14ac:dyDescent="0.25">
      <c r="B25" s="16">
        <v>23</v>
      </c>
      <c r="C25" s="17" t="s">
        <v>124</v>
      </c>
      <c r="D25" s="17" t="s">
        <v>40</v>
      </c>
      <c r="E25" s="18" t="s">
        <v>36</v>
      </c>
      <c r="F25" s="18">
        <v>1</v>
      </c>
      <c r="G25" s="19">
        <v>3100</v>
      </c>
      <c r="H25" s="19" t="str">
        <f t="shared" si="1"/>
        <v>środek nie trwały</v>
      </c>
      <c r="I25" s="20">
        <f t="shared" si="0"/>
        <v>3100</v>
      </c>
    </row>
    <row r="26" spans="2:9" x14ac:dyDescent="0.25">
      <c r="B26" s="16">
        <v>24</v>
      </c>
      <c r="C26" s="17" t="s">
        <v>125</v>
      </c>
      <c r="D26" s="17" t="s">
        <v>126</v>
      </c>
      <c r="E26" s="18" t="s">
        <v>36</v>
      </c>
      <c r="F26" s="18">
        <v>1</v>
      </c>
      <c r="G26" s="19">
        <v>950</v>
      </c>
      <c r="H26" s="19" t="str">
        <f t="shared" si="1"/>
        <v>środek nie trwały</v>
      </c>
      <c r="I26" s="20">
        <f t="shared" si="0"/>
        <v>950</v>
      </c>
    </row>
    <row r="27" spans="2:9" x14ac:dyDescent="0.25">
      <c r="B27" s="16">
        <v>25</v>
      </c>
      <c r="C27" s="17" t="s">
        <v>127</v>
      </c>
      <c r="D27" s="17" t="s">
        <v>42</v>
      </c>
      <c r="E27" s="18" t="s">
        <v>36</v>
      </c>
      <c r="F27" s="18">
        <v>1</v>
      </c>
      <c r="G27" s="19">
        <v>1308</v>
      </c>
      <c r="H27" s="19" t="str">
        <f t="shared" si="1"/>
        <v>środek nie trwały</v>
      </c>
      <c r="I27" s="20">
        <f t="shared" si="0"/>
        <v>1308</v>
      </c>
    </row>
    <row r="28" spans="2:9" x14ac:dyDescent="0.25">
      <c r="B28" s="16">
        <v>26</v>
      </c>
      <c r="C28" s="17" t="s">
        <v>128</v>
      </c>
      <c r="D28" s="17" t="s">
        <v>129</v>
      </c>
      <c r="E28" s="18" t="s">
        <v>36</v>
      </c>
      <c r="F28" s="18">
        <v>1</v>
      </c>
      <c r="G28" s="19">
        <v>679</v>
      </c>
      <c r="H28" s="19" t="str">
        <f t="shared" si="1"/>
        <v>środek nie trwały</v>
      </c>
      <c r="I28" s="20">
        <f t="shared" si="0"/>
        <v>679</v>
      </c>
    </row>
    <row r="29" spans="2:9" x14ac:dyDescent="0.25">
      <c r="B29" s="16">
        <v>27</v>
      </c>
      <c r="C29" s="17" t="s">
        <v>130</v>
      </c>
      <c r="D29" s="17" t="s">
        <v>131</v>
      </c>
      <c r="E29" s="18" t="s">
        <v>36</v>
      </c>
      <c r="F29" s="18">
        <v>1</v>
      </c>
      <c r="G29" s="19">
        <v>980</v>
      </c>
      <c r="H29" s="19" t="str">
        <f t="shared" si="1"/>
        <v>środek nie trwały</v>
      </c>
      <c r="I29" s="20">
        <f t="shared" si="0"/>
        <v>980</v>
      </c>
    </row>
    <row r="30" spans="2:9" x14ac:dyDescent="0.25">
      <c r="B30" s="16">
        <v>28</v>
      </c>
      <c r="C30" s="17" t="s">
        <v>132</v>
      </c>
      <c r="D30" s="17" t="s">
        <v>133</v>
      </c>
      <c r="E30" s="18" t="s">
        <v>134</v>
      </c>
      <c r="F30" s="18">
        <v>1</v>
      </c>
      <c r="G30" s="19">
        <v>532</v>
      </c>
      <c r="H30" s="19" t="str">
        <f t="shared" si="1"/>
        <v>środek nie trwały</v>
      </c>
      <c r="I30" s="20">
        <f t="shared" si="0"/>
        <v>532</v>
      </c>
    </row>
    <row r="31" spans="2:9" x14ac:dyDescent="0.25">
      <c r="B31" s="16">
        <v>29</v>
      </c>
      <c r="C31" s="17" t="s">
        <v>135</v>
      </c>
      <c r="D31" s="17" t="s">
        <v>90</v>
      </c>
      <c r="E31" s="18" t="s">
        <v>54</v>
      </c>
      <c r="F31" s="18">
        <v>1</v>
      </c>
      <c r="G31" s="19">
        <v>7200</v>
      </c>
      <c r="H31" s="19" t="str">
        <f t="shared" si="1"/>
        <v>środek trwały</v>
      </c>
      <c r="I31" s="20">
        <f t="shared" si="0"/>
        <v>7200</v>
      </c>
    </row>
    <row r="32" spans="2:9" x14ac:dyDescent="0.25">
      <c r="B32" s="16">
        <v>30</v>
      </c>
      <c r="C32" s="17" t="s">
        <v>136</v>
      </c>
      <c r="D32" s="17" t="s">
        <v>137</v>
      </c>
      <c r="E32" s="18" t="s">
        <v>138</v>
      </c>
      <c r="F32" s="18">
        <v>1</v>
      </c>
      <c r="G32" s="19">
        <v>800</v>
      </c>
      <c r="H32" s="19" t="str">
        <f t="shared" si="1"/>
        <v>środek nie trwały</v>
      </c>
      <c r="I32" s="20">
        <f t="shared" si="0"/>
        <v>800</v>
      </c>
    </row>
    <row r="33" spans="2:9" x14ac:dyDescent="0.25">
      <c r="B33" s="11">
        <v>31</v>
      </c>
      <c r="C33" s="12" t="s">
        <v>139</v>
      </c>
      <c r="D33" s="12">
        <v>0</v>
      </c>
      <c r="E33" s="13"/>
      <c r="F33" s="13" t="s">
        <v>1</v>
      </c>
      <c r="G33" s="14"/>
      <c r="H33" s="14"/>
      <c r="I33" s="15"/>
    </row>
    <row r="34" spans="2:9" ht="25.5" x14ac:dyDescent="0.25">
      <c r="B34" s="16">
        <v>32</v>
      </c>
      <c r="C34" s="17" t="s">
        <v>140</v>
      </c>
      <c r="D34" s="17" t="s">
        <v>90</v>
      </c>
      <c r="E34" s="18" t="s">
        <v>54</v>
      </c>
      <c r="F34" s="18">
        <v>8</v>
      </c>
      <c r="G34" s="19">
        <v>490</v>
      </c>
      <c r="H34" s="19" t="str">
        <f t="shared" si="1"/>
        <v>środek nie trwały</v>
      </c>
      <c r="I34" s="20">
        <f t="shared" si="0"/>
        <v>3920</v>
      </c>
    </row>
    <row r="35" spans="2:9" x14ac:dyDescent="0.25">
      <c r="B35" s="22">
        <v>33</v>
      </c>
      <c r="C35" s="23" t="s">
        <v>141</v>
      </c>
      <c r="D35" s="23">
        <v>0</v>
      </c>
      <c r="E35" s="24"/>
      <c r="F35" s="24" t="s">
        <v>1</v>
      </c>
      <c r="G35" s="25"/>
      <c r="H35" s="25"/>
      <c r="I35" s="26"/>
    </row>
    <row r="36" spans="2:9" x14ac:dyDescent="0.25">
      <c r="B36" s="11">
        <v>34</v>
      </c>
      <c r="C36" s="12" t="s">
        <v>88</v>
      </c>
      <c r="D36" s="12">
        <v>0</v>
      </c>
      <c r="E36" s="13"/>
      <c r="F36" s="13" t="s">
        <v>1</v>
      </c>
      <c r="G36" s="14"/>
      <c r="H36" s="14"/>
      <c r="I36" s="15"/>
    </row>
    <row r="37" spans="2:9" x14ac:dyDescent="0.25">
      <c r="B37" s="16">
        <v>35</v>
      </c>
      <c r="C37" s="17" t="s">
        <v>142</v>
      </c>
      <c r="D37" s="17" t="s">
        <v>90</v>
      </c>
      <c r="E37" s="18" t="s">
        <v>54</v>
      </c>
      <c r="F37" s="18">
        <v>1</v>
      </c>
      <c r="G37" s="19">
        <v>3250</v>
      </c>
      <c r="H37" s="19" t="str">
        <f t="shared" si="1"/>
        <v>środek nie trwały</v>
      </c>
      <c r="I37" s="20">
        <f t="shared" si="0"/>
        <v>3250</v>
      </c>
    </row>
    <row r="38" spans="2:9" ht="25.5" x14ac:dyDescent="0.25">
      <c r="B38" s="16">
        <v>36</v>
      </c>
      <c r="C38" s="17" t="s">
        <v>143</v>
      </c>
      <c r="D38" s="17" t="s">
        <v>90</v>
      </c>
      <c r="E38" s="18" t="s">
        <v>54</v>
      </c>
      <c r="F38" s="18">
        <v>1</v>
      </c>
      <c r="G38" s="19">
        <v>5300</v>
      </c>
      <c r="H38" s="19" t="str">
        <f t="shared" si="1"/>
        <v>środek trwały</v>
      </c>
      <c r="I38" s="20">
        <f t="shared" si="0"/>
        <v>5300</v>
      </c>
    </row>
    <row r="39" spans="2:9" x14ac:dyDescent="0.25">
      <c r="B39" s="16">
        <v>37</v>
      </c>
      <c r="C39" s="17" t="s">
        <v>144</v>
      </c>
      <c r="D39" s="17" t="s">
        <v>90</v>
      </c>
      <c r="E39" s="18" t="s">
        <v>54</v>
      </c>
      <c r="F39" s="18">
        <v>5</v>
      </c>
      <c r="G39" s="19">
        <v>500</v>
      </c>
      <c r="H39" s="19" t="str">
        <f t="shared" si="1"/>
        <v>środek nie trwały</v>
      </c>
      <c r="I39" s="20">
        <f t="shared" si="0"/>
        <v>2500</v>
      </c>
    </row>
    <row r="40" spans="2:9" x14ac:dyDescent="0.25">
      <c r="B40" s="16">
        <v>38</v>
      </c>
      <c r="C40" s="17" t="s">
        <v>145</v>
      </c>
      <c r="D40" s="17" t="s">
        <v>90</v>
      </c>
      <c r="E40" s="18" t="s">
        <v>54</v>
      </c>
      <c r="F40" s="18">
        <v>5</v>
      </c>
      <c r="G40" s="19">
        <v>470</v>
      </c>
      <c r="H40" s="19" t="str">
        <f t="shared" si="1"/>
        <v>środek nie trwały</v>
      </c>
      <c r="I40" s="20">
        <f t="shared" si="0"/>
        <v>2350</v>
      </c>
    </row>
    <row r="41" spans="2:9" x14ac:dyDescent="0.25">
      <c r="B41" s="16">
        <v>39</v>
      </c>
      <c r="C41" s="17" t="s">
        <v>146</v>
      </c>
      <c r="D41" s="17" t="s">
        <v>90</v>
      </c>
      <c r="E41" s="18" t="s">
        <v>54</v>
      </c>
      <c r="F41" s="18">
        <v>1</v>
      </c>
      <c r="G41" s="19">
        <v>5300</v>
      </c>
      <c r="H41" s="19" t="str">
        <f t="shared" si="1"/>
        <v>środek trwały</v>
      </c>
      <c r="I41" s="20">
        <f t="shared" si="0"/>
        <v>5300</v>
      </c>
    </row>
    <row r="42" spans="2:9" x14ac:dyDescent="0.25">
      <c r="B42" s="16">
        <v>40</v>
      </c>
      <c r="C42" s="17" t="s">
        <v>147</v>
      </c>
      <c r="D42" s="17" t="s">
        <v>90</v>
      </c>
      <c r="E42" s="18" t="s">
        <v>54</v>
      </c>
      <c r="F42" s="18">
        <v>1</v>
      </c>
      <c r="G42" s="19">
        <v>1380</v>
      </c>
      <c r="H42" s="19" t="str">
        <f t="shared" si="1"/>
        <v>środek nie trwały</v>
      </c>
      <c r="I42" s="20">
        <f t="shared" si="0"/>
        <v>1380</v>
      </c>
    </row>
    <row r="43" spans="2:9" x14ac:dyDescent="0.25">
      <c r="B43" s="11">
        <v>41</v>
      </c>
      <c r="C43" s="12" t="s">
        <v>148</v>
      </c>
      <c r="D43" s="12">
        <v>0</v>
      </c>
      <c r="E43" s="13"/>
      <c r="F43" s="13" t="s">
        <v>1</v>
      </c>
      <c r="G43" s="14"/>
      <c r="H43" s="14"/>
      <c r="I43" s="15"/>
    </row>
    <row r="44" spans="2:9" ht="25.5" x14ac:dyDescent="0.25">
      <c r="B44" s="16">
        <v>42</v>
      </c>
      <c r="C44" s="17" t="s">
        <v>149</v>
      </c>
      <c r="D44" s="17" t="s">
        <v>150</v>
      </c>
      <c r="E44" s="18" t="s">
        <v>151</v>
      </c>
      <c r="F44" s="18">
        <v>1</v>
      </c>
      <c r="G44" s="19">
        <v>5390</v>
      </c>
      <c r="H44" s="19" t="str">
        <f t="shared" si="1"/>
        <v>środek trwały</v>
      </c>
      <c r="I44" s="20">
        <f t="shared" si="0"/>
        <v>5390</v>
      </c>
    </row>
    <row r="45" spans="2:9" x14ac:dyDescent="0.25">
      <c r="B45" s="16">
        <v>43</v>
      </c>
      <c r="C45" s="17" t="s">
        <v>152</v>
      </c>
      <c r="D45" s="17" t="s">
        <v>153</v>
      </c>
      <c r="E45" s="18" t="s">
        <v>154</v>
      </c>
      <c r="F45" s="18">
        <v>1</v>
      </c>
      <c r="G45" s="19">
        <v>120</v>
      </c>
      <c r="H45" s="19" t="str">
        <f t="shared" si="1"/>
        <v>środek nie trwały</v>
      </c>
      <c r="I45" s="20">
        <f t="shared" si="0"/>
        <v>120</v>
      </c>
    </row>
    <row r="46" spans="2:9" x14ac:dyDescent="0.25">
      <c r="B46" s="16">
        <v>44</v>
      </c>
      <c r="C46" s="17" t="s">
        <v>155</v>
      </c>
      <c r="D46" s="17" t="s">
        <v>156</v>
      </c>
      <c r="E46" s="18" t="s">
        <v>103</v>
      </c>
      <c r="F46" s="18">
        <v>1</v>
      </c>
      <c r="G46" s="19">
        <v>4987</v>
      </c>
      <c r="H46" s="19" t="str">
        <f t="shared" si="1"/>
        <v>środek nie trwały</v>
      </c>
      <c r="I46" s="20">
        <f t="shared" si="0"/>
        <v>4987</v>
      </c>
    </row>
    <row r="47" spans="2:9" x14ac:dyDescent="0.25">
      <c r="B47" s="16">
        <v>45</v>
      </c>
      <c r="C47" s="17" t="s">
        <v>157</v>
      </c>
      <c r="D47" s="17" t="s">
        <v>158</v>
      </c>
      <c r="E47" s="18" t="s">
        <v>154</v>
      </c>
      <c r="F47" s="18">
        <v>1</v>
      </c>
      <c r="G47" s="19">
        <v>230</v>
      </c>
      <c r="H47" s="19" t="str">
        <f t="shared" si="1"/>
        <v>środek nie trwały</v>
      </c>
      <c r="I47" s="20">
        <f t="shared" si="0"/>
        <v>230</v>
      </c>
    </row>
    <row r="48" spans="2:9" x14ac:dyDescent="0.25">
      <c r="B48" s="16">
        <v>46</v>
      </c>
      <c r="C48" s="17" t="s">
        <v>159</v>
      </c>
      <c r="D48" s="17" t="s">
        <v>160</v>
      </c>
      <c r="E48" s="18" t="s">
        <v>25</v>
      </c>
      <c r="F48" s="18">
        <v>1</v>
      </c>
      <c r="G48" s="19">
        <v>3506</v>
      </c>
      <c r="H48" s="19" t="str">
        <f t="shared" si="1"/>
        <v>środek nie trwały</v>
      </c>
      <c r="I48" s="20">
        <f t="shared" si="0"/>
        <v>3506</v>
      </c>
    </row>
    <row r="49" spans="2:9" x14ac:dyDescent="0.25">
      <c r="B49" s="16">
        <v>47</v>
      </c>
      <c r="C49" s="17" t="s">
        <v>161</v>
      </c>
      <c r="D49" s="17" t="s">
        <v>90</v>
      </c>
      <c r="E49" s="18" t="s">
        <v>54</v>
      </c>
      <c r="F49" s="18">
        <v>1</v>
      </c>
      <c r="G49" s="19">
        <v>5200</v>
      </c>
      <c r="H49" s="19" t="s">
        <v>109</v>
      </c>
      <c r="I49" s="20">
        <f t="shared" si="0"/>
        <v>5200</v>
      </c>
    </row>
    <row r="50" spans="2:9" x14ac:dyDescent="0.25">
      <c r="B50" s="11">
        <v>48</v>
      </c>
      <c r="C50" s="12" t="s">
        <v>162</v>
      </c>
      <c r="D50" s="12">
        <v>0</v>
      </c>
      <c r="E50" s="13"/>
      <c r="F50" s="13" t="s">
        <v>1</v>
      </c>
      <c r="G50" s="14"/>
      <c r="H50" s="14"/>
      <c r="I50" s="15"/>
    </row>
    <row r="51" spans="2:9" ht="38.25" x14ac:dyDescent="0.25">
      <c r="B51" s="16">
        <v>49</v>
      </c>
      <c r="C51" s="17" t="s">
        <v>163</v>
      </c>
      <c r="D51" s="17" t="s">
        <v>164</v>
      </c>
      <c r="E51" s="18" t="s">
        <v>59</v>
      </c>
      <c r="F51" s="18">
        <v>3</v>
      </c>
      <c r="G51" s="19">
        <v>836</v>
      </c>
      <c r="H51" s="19" t="str">
        <f t="shared" si="1"/>
        <v>środek nie trwały</v>
      </c>
      <c r="I51" s="20">
        <f t="shared" si="0"/>
        <v>2508</v>
      </c>
    </row>
    <row r="52" spans="2:9" ht="38.25" x14ac:dyDescent="0.25">
      <c r="B52" s="16">
        <v>50</v>
      </c>
      <c r="C52" s="17" t="s">
        <v>163</v>
      </c>
      <c r="D52" s="17" t="s">
        <v>165</v>
      </c>
      <c r="E52" s="18" t="s">
        <v>59</v>
      </c>
      <c r="F52" s="18">
        <v>1</v>
      </c>
      <c r="G52" s="19">
        <v>759</v>
      </c>
      <c r="H52" s="19" t="str">
        <f t="shared" si="1"/>
        <v>środek nie trwały</v>
      </c>
      <c r="I52" s="20">
        <f t="shared" si="0"/>
        <v>759</v>
      </c>
    </row>
    <row r="53" spans="2:9" ht="38.25" x14ac:dyDescent="0.25">
      <c r="B53" s="16">
        <v>51</v>
      </c>
      <c r="C53" s="17" t="s">
        <v>163</v>
      </c>
      <c r="D53" s="17" t="s">
        <v>166</v>
      </c>
      <c r="E53" s="18" t="s">
        <v>59</v>
      </c>
      <c r="F53" s="18">
        <v>2</v>
      </c>
      <c r="G53" s="19">
        <v>769</v>
      </c>
      <c r="H53" s="19" t="str">
        <f t="shared" si="1"/>
        <v>środek nie trwały</v>
      </c>
      <c r="I53" s="20">
        <f t="shared" si="0"/>
        <v>1538</v>
      </c>
    </row>
    <row r="54" spans="2:9" ht="38.25" x14ac:dyDescent="0.25">
      <c r="B54" s="16">
        <v>52</v>
      </c>
      <c r="C54" s="17" t="s">
        <v>167</v>
      </c>
      <c r="D54" s="17" t="s">
        <v>168</v>
      </c>
      <c r="E54" s="18" t="s">
        <v>59</v>
      </c>
      <c r="F54" s="18">
        <v>1</v>
      </c>
      <c r="G54" s="19">
        <v>150</v>
      </c>
      <c r="H54" s="19" t="str">
        <f t="shared" si="1"/>
        <v>środek nie trwały</v>
      </c>
      <c r="I54" s="20">
        <f t="shared" si="0"/>
        <v>150</v>
      </c>
    </row>
    <row r="55" spans="2:9" ht="38.25" x14ac:dyDescent="0.25">
      <c r="B55" s="16">
        <v>53</v>
      </c>
      <c r="C55" s="17" t="s">
        <v>169</v>
      </c>
      <c r="D55" s="17" t="s">
        <v>170</v>
      </c>
      <c r="E55" s="18" t="s">
        <v>59</v>
      </c>
      <c r="F55" s="18">
        <v>2</v>
      </c>
      <c r="G55" s="19">
        <v>698</v>
      </c>
      <c r="H55" s="19" t="str">
        <f t="shared" si="1"/>
        <v>środek nie trwały</v>
      </c>
      <c r="I55" s="20">
        <f t="shared" si="0"/>
        <v>1396</v>
      </c>
    </row>
    <row r="56" spans="2:9" ht="25.5" x14ac:dyDescent="0.25">
      <c r="B56" s="16">
        <v>54</v>
      </c>
      <c r="C56" s="17" t="s">
        <v>171</v>
      </c>
      <c r="D56" s="17" t="s">
        <v>172</v>
      </c>
      <c r="E56" s="18" t="s">
        <v>59</v>
      </c>
      <c r="F56" s="18">
        <v>2</v>
      </c>
      <c r="G56" s="19">
        <v>69</v>
      </c>
      <c r="H56" s="19" t="str">
        <f t="shared" si="1"/>
        <v>środek nie trwały</v>
      </c>
      <c r="I56" s="20">
        <f t="shared" si="0"/>
        <v>138</v>
      </c>
    </row>
    <row r="57" spans="2:9" x14ac:dyDescent="0.25">
      <c r="B57" s="16">
        <v>55</v>
      </c>
      <c r="C57" s="17" t="s">
        <v>173</v>
      </c>
      <c r="D57" s="17" t="s">
        <v>174</v>
      </c>
      <c r="E57" s="18" t="s">
        <v>59</v>
      </c>
      <c r="F57" s="18">
        <v>9</v>
      </c>
      <c r="G57" s="19">
        <v>95</v>
      </c>
      <c r="H57" s="19" t="str">
        <f t="shared" si="1"/>
        <v>środek nie trwały</v>
      </c>
      <c r="I57" s="20">
        <f t="shared" si="0"/>
        <v>855</v>
      </c>
    </row>
    <row r="58" spans="2:9" ht="25.5" x14ac:dyDescent="0.25">
      <c r="B58" s="16">
        <v>56</v>
      </c>
      <c r="C58" s="17" t="s">
        <v>173</v>
      </c>
      <c r="D58" s="17" t="s">
        <v>175</v>
      </c>
      <c r="E58" s="18" t="s">
        <v>59</v>
      </c>
      <c r="F58" s="18">
        <v>9</v>
      </c>
      <c r="G58" s="19">
        <v>87</v>
      </c>
      <c r="H58" s="19" t="str">
        <f t="shared" si="1"/>
        <v>środek nie trwały</v>
      </c>
      <c r="I58" s="20">
        <f t="shared" si="0"/>
        <v>783</v>
      </c>
    </row>
    <row r="59" spans="2:9" ht="25.5" x14ac:dyDescent="0.25">
      <c r="B59" s="16">
        <v>57</v>
      </c>
      <c r="C59" s="17" t="s">
        <v>176</v>
      </c>
      <c r="D59" s="17" t="s">
        <v>177</v>
      </c>
      <c r="E59" s="18" t="s">
        <v>59</v>
      </c>
      <c r="F59" s="18">
        <v>6</v>
      </c>
      <c r="G59" s="19">
        <v>269</v>
      </c>
      <c r="H59" s="19" t="str">
        <f t="shared" si="1"/>
        <v>środek nie trwały</v>
      </c>
      <c r="I59" s="20">
        <f t="shared" si="0"/>
        <v>1614</v>
      </c>
    </row>
    <row r="60" spans="2:9" ht="25.5" x14ac:dyDescent="0.25">
      <c r="B60" s="16">
        <v>58</v>
      </c>
      <c r="C60" s="17" t="s">
        <v>178</v>
      </c>
      <c r="D60" s="17" t="s">
        <v>179</v>
      </c>
      <c r="E60" s="18" t="s">
        <v>59</v>
      </c>
      <c r="F60" s="18">
        <v>1</v>
      </c>
      <c r="G60" s="19">
        <v>546</v>
      </c>
      <c r="H60" s="19" t="str">
        <f t="shared" si="1"/>
        <v>środek nie trwały</v>
      </c>
      <c r="I60" s="20">
        <f t="shared" si="0"/>
        <v>546</v>
      </c>
    </row>
    <row r="61" spans="2:9" x14ac:dyDescent="0.25">
      <c r="B61" s="16">
        <v>59</v>
      </c>
      <c r="C61" s="17" t="s">
        <v>180</v>
      </c>
      <c r="D61" s="17" t="s">
        <v>181</v>
      </c>
      <c r="E61" s="18" t="s">
        <v>59</v>
      </c>
      <c r="F61" s="18">
        <v>1</v>
      </c>
      <c r="G61" s="19">
        <v>94</v>
      </c>
      <c r="H61" s="19" t="str">
        <f t="shared" si="1"/>
        <v>środek nie trwały</v>
      </c>
      <c r="I61" s="20">
        <f t="shared" si="0"/>
        <v>94</v>
      </c>
    </row>
    <row r="62" spans="2:9" ht="25.5" x14ac:dyDescent="0.25">
      <c r="B62" s="16">
        <v>60</v>
      </c>
      <c r="C62" s="17" t="s">
        <v>180</v>
      </c>
      <c r="D62" s="17" t="s">
        <v>182</v>
      </c>
      <c r="E62" s="18" t="s">
        <v>59</v>
      </c>
      <c r="F62" s="18">
        <v>1</v>
      </c>
      <c r="G62" s="19">
        <v>95</v>
      </c>
      <c r="H62" s="19" t="str">
        <f t="shared" si="1"/>
        <v>środek nie trwały</v>
      </c>
      <c r="I62" s="20">
        <f t="shared" si="0"/>
        <v>95</v>
      </c>
    </row>
    <row r="63" spans="2:9" ht="38.25" x14ac:dyDescent="0.25">
      <c r="B63" s="16">
        <v>61</v>
      </c>
      <c r="C63" s="17" t="s">
        <v>183</v>
      </c>
      <c r="D63" s="17" t="s">
        <v>184</v>
      </c>
      <c r="E63" s="18" t="s">
        <v>59</v>
      </c>
      <c r="F63" s="18">
        <v>1</v>
      </c>
      <c r="G63" s="19">
        <v>149</v>
      </c>
      <c r="H63" s="19" t="str">
        <f t="shared" si="1"/>
        <v>środek nie trwały</v>
      </c>
      <c r="I63" s="20">
        <f t="shared" si="0"/>
        <v>149</v>
      </c>
    </row>
    <row r="64" spans="2:9" ht="25.5" x14ac:dyDescent="0.25">
      <c r="B64" s="16">
        <v>62</v>
      </c>
      <c r="C64" s="17" t="s">
        <v>185</v>
      </c>
      <c r="D64" s="17" t="s">
        <v>186</v>
      </c>
      <c r="E64" s="18" t="s">
        <v>59</v>
      </c>
      <c r="F64" s="18">
        <v>9</v>
      </c>
      <c r="G64" s="19">
        <v>1260</v>
      </c>
      <c r="H64" s="19" t="str">
        <f t="shared" si="1"/>
        <v>środek nie trwały</v>
      </c>
      <c r="I64" s="20">
        <f t="shared" si="0"/>
        <v>11340</v>
      </c>
    </row>
    <row r="65" spans="2:9" ht="38.25" x14ac:dyDescent="0.25">
      <c r="B65" s="16">
        <v>63</v>
      </c>
      <c r="C65" s="17" t="s">
        <v>187</v>
      </c>
      <c r="D65" s="17" t="s">
        <v>188</v>
      </c>
      <c r="E65" s="18" t="s">
        <v>59</v>
      </c>
      <c r="F65" s="18">
        <v>2</v>
      </c>
      <c r="G65" s="19">
        <v>1380</v>
      </c>
      <c r="H65" s="19" t="str">
        <f t="shared" si="1"/>
        <v>środek nie trwały</v>
      </c>
      <c r="I65" s="20">
        <f t="shared" si="0"/>
        <v>2760</v>
      </c>
    </row>
    <row r="66" spans="2:9" x14ac:dyDescent="0.25">
      <c r="B66" s="11">
        <v>64</v>
      </c>
      <c r="C66" s="12" t="s">
        <v>121</v>
      </c>
      <c r="D66" s="12">
        <v>0</v>
      </c>
      <c r="E66" s="13"/>
      <c r="F66" s="13" t="s">
        <v>1</v>
      </c>
      <c r="G66" s="14"/>
      <c r="H66" s="14"/>
      <c r="I66" s="15"/>
    </row>
    <row r="67" spans="2:9" x14ac:dyDescent="0.25">
      <c r="B67" s="16">
        <v>65</v>
      </c>
      <c r="C67" s="17" t="s">
        <v>128</v>
      </c>
      <c r="D67" s="17" t="s">
        <v>129</v>
      </c>
      <c r="E67" s="18" t="s">
        <v>36</v>
      </c>
      <c r="F67" s="18">
        <v>1</v>
      </c>
      <c r="G67" s="19">
        <v>679</v>
      </c>
      <c r="H67" s="19" t="str">
        <f t="shared" si="1"/>
        <v>środek nie trwały</v>
      </c>
      <c r="I67" s="20">
        <f t="shared" si="0"/>
        <v>679</v>
      </c>
    </row>
    <row r="68" spans="2:9" x14ac:dyDescent="0.25">
      <c r="B68" s="11">
        <v>66</v>
      </c>
      <c r="C68" s="12" t="s">
        <v>189</v>
      </c>
      <c r="D68" s="12">
        <v>0</v>
      </c>
      <c r="E68" s="13"/>
      <c r="F68" s="13" t="s">
        <v>1</v>
      </c>
      <c r="G68" s="14"/>
      <c r="H68" s="14"/>
      <c r="I68" s="15"/>
    </row>
    <row r="69" spans="2:9" x14ac:dyDescent="0.25">
      <c r="B69" s="16">
        <v>67</v>
      </c>
      <c r="C69" s="17" t="s">
        <v>190</v>
      </c>
      <c r="D69" s="17" t="s">
        <v>90</v>
      </c>
      <c r="E69" s="18" t="s">
        <v>54</v>
      </c>
      <c r="F69" s="18">
        <v>1</v>
      </c>
      <c r="G69" s="19">
        <v>4500</v>
      </c>
      <c r="H69" s="19" t="s">
        <v>191</v>
      </c>
      <c r="I69" s="20">
        <f t="shared" ref="I69:I132" si="2">G69*F69</f>
        <v>4500</v>
      </c>
    </row>
    <row r="70" spans="2:9" x14ac:dyDescent="0.25">
      <c r="B70" s="16">
        <v>68</v>
      </c>
      <c r="C70" s="17" t="s">
        <v>192</v>
      </c>
      <c r="D70" s="17" t="s">
        <v>90</v>
      </c>
      <c r="E70" s="18" t="s">
        <v>54</v>
      </c>
      <c r="F70" s="18">
        <v>1</v>
      </c>
      <c r="G70" s="19">
        <v>1300</v>
      </c>
      <c r="H70" s="19" t="s">
        <v>191</v>
      </c>
      <c r="I70" s="20">
        <f t="shared" si="2"/>
        <v>1300</v>
      </c>
    </row>
    <row r="71" spans="2:9" x14ac:dyDescent="0.25">
      <c r="B71" s="16">
        <v>69</v>
      </c>
      <c r="C71" s="17" t="s">
        <v>193</v>
      </c>
      <c r="D71" s="17" t="s">
        <v>90</v>
      </c>
      <c r="E71" s="18" t="s">
        <v>54</v>
      </c>
      <c r="F71" s="18">
        <v>1</v>
      </c>
      <c r="G71" s="19">
        <v>4500</v>
      </c>
      <c r="H71" s="19" t="s">
        <v>191</v>
      </c>
      <c r="I71" s="20">
        <f t="shared" si="2"/>
        <v>4500</v>
      </c>
    </row>
    <row r="72" spans="2:9" x14ac:dyDescent="0.25">
      <c r="B72" s="16">
        <v>70</v>
      </c>
      <c r="C72" s="17" t="s">
        <v>194</v>
      </c>
      <c r="D72" s="17" t="s">
        <v>90</v>
      </c>
      <c r="E72" s="18" t="s">
        <v>54</v>
      </c>
      <c r="F72" s="18">
        <v>1</v>
      </c>
      <c r="G72" s="19">
        <v>2850</v>
      </c>
      <c r="H72" s="19" t="str">
        <f t="shared" ref="H72:H135" si="3">IF(G72&gt;5000,"środek trwały","środek nie trwały")</f>
        <v>środek nie trwały</v>
      </c>
      <c r="I72" s="20">
        <f t="shared" si="2"/>
        <v>2850</v>
      </c>
    </row>
    <row r="73" spans="2:9" ht="25.5" x14ac:dyDescent="0.25">
      <c r="B73" s="16">
        <v>71</v>
      </c>
      <c r="C73" s="17" t="s">
        <v>195</v>
      </c>
      <c r="D73" s="17" t="s">
        <v>90</v>
      </c>
      <c r="E73" s="18" t="s">
        <v>54</v>
      </c>
      <c r="F73" s="18">
        <v>1</v>
      </c>
      <c r="G73" s="19">
        <v>500</v>
      </c>
      <c r="H73" s="19" t="s">
        <v>191</v>
      </c>
      <c r="I73" s="20">
        <f t="shared" si="2"/>
        <v>500</v>
      </c>
    </row>
    <row r="74" spans="2:9" x14ac:dyDescent="0.25">
      <c r="B74" s="16">
        <v>72</v>
      </c>
      <c r="C74" s="17" t="s">
        <v>196</v>
      </c>
      <c r="D74" s="17" t="s">
        <v>90</v>
      </c>
      <c r="E74" s="18" t="s">
        <v>54</v>
      </c>
      <c r="F74" s="18">
        <v>1</v>
      </c>
      <c r="G74" s="19">
        <v>2911</v>
      </c>
      <c r="H74" s="19" t="str">
        <f t="shared" si="3"/>
        <v>środek nie trwały</v>
      </c>
      <c r="I74" s="20">
        <f t="shared" si="2"/>
        <v>2911</v>
      </c>
    </row>
    <row r="75" spans="2:9" ht="25.5" x14ac:dyDescent="0.25">
      <c r="B75" s="16">
        <v>73</v>
      </c>
      <c r="C75" s="17" t="s">
        <v>81</v>
      </c>
      <c r="D75" s="17" t="s">
        <v>90</v>
      </c>
      <c r="E75" s="18" t="s">
        <v>54</v>
      </c>
      <c r="F75" s="18">
        <v>1</v>
      </c>
      <c r="G75" s="19">
        <v>10280</v>
      </c>
      <c r="H75" s="19" t="s">
        <v>191</v>
      </c>
      <c r="I75" s="20">
        <f t="shared" si="2"/>
        <v>10280</v>
      </c>
    </row>
    <row r="76" spans="2:9" ht="25.5" x14ac:dyDescent="0.25">
      <c r="B76" s="16">
        <v>74</v>
      </c>
      <c r="C76" s="17" t="s">
        <v>197</v>
      </c>
      <c r="D76" s="17" t="s">
        <v>90</v>
      </c>
      <c r="E76" s="18" t="s">
        <v>54</v>
      </c>
      <c r="F76" s="18">
        <v>1</v>
      </c>
      <c r="G76" s="19">
        <v>5100</v>
      </c>
      <c r="H76" s="19" t="s">
        <v>191</v>
      </c>
      <c r="I76" s="20">
        <f t="shared" si="2"/>
        <v>5100</v>
      </c>
    </row>
    <row r="77" spans="2:9" ht="25.5" x14ac:dyDescent="0.25">
      <c r="B77" s="16">
        <v>75</v>
      </c>
      <c r="C77" s="17" t="s">
        <v>198</v>
      </c>
      <c r="D77" s="17" t="s">
        <v>90</v>
      </c>
      <c r="E77" s="18" t="s">
        <v>54</v>
      </c>
      <c r="F77" s="18">
        <v>1</v>
      </c>
      <c r="G77" s="19">
        <v>5350</v>
      </c>
      <c r="H77" s="19" t="s">
        <v>191</v>
      </c>
      <c r="I77" s="20">
        <f t="shared" si="2"/>
        <v>5350</v>
      </c>
    </row>
    <row r="78" spans="2:9" x14ac:dyDescent="0.25">
      <c r="B78" s="22">
        <v>76</v>
      </c>
      <c r="C78" s="23" t="s">
        <v>199</v>
      </c>
      <c r="D78" s="23">
        <v>0</v>
      </c>
      <c r="E78" s="24"/>
      <c r="F78" s="24"/>
      <c r="G78" s="25"/>
      <c r="H78" s="25"/>
      <c r="I78" s="26"/>
    </row>
    <row r="79" spans="2:9" x14ac:dyDescent="0.25">
      <c r="B79" s="27">
        <v>77</v>
      </c>
      <c r="C79" s="28" t="s">
        <v>88</v>
      </c>
      <c r="D79" s="28">
        <v>0</v>
      </c>
      <c r="E79" s="29"/>
      <c r="F79" s="29"/>
      <c r="G79" s="30"/>
      <c r="H79" s="30"/>
      <c r="I79" s="31"/>
    </row>
    <row r="80" spans="2:9" x14ac:dyDescent="0.25">
      <c r="B80" s="16">
        <v>78</v>
      </c>
      <c r="C80" s="17" t="s">
        <v>200</v>
      </c>
      <c r="D80" s="17" t="s">
        <v>90</v>
      </c>
      <c r="E80" s="18" t="s">
        <v>54</v>
      </c>
      <c r="F80" s="18">
        <v>1</v>
      </c>
      <c r="G80" s="19">
        <v>3750</v>
      </c>
      <c r="H80" s="19" t="str">
        <f t="shared" si="3"/>
        <v>środek nie trwały</v>
      </c>
      <c r="I80" s="20">
        <f t="shared" si="2"/>
        <v>3750</v>
      </c>
    </row>
    <row r="81" spans="2:9" x14ac:dyDescent="0.25">
      <c r="B81" s="16">
        <v>79</v>
      </c>
      <c r="C81" s="17" t="s">
        <v>201</v>
      </c>
      <c r="D81" s="17" t="s">
        <v>90</v>
      </c>
      <c r="E81" s="18" t="s">
        <v>54</v>
      </c>
      <c r="F81" s="18">
        <v>1</v>
      </c>
      <c r="G81" s="19">
        <v>4300</v>
      </c>
      <c r="H81" s="19" t="str">
        <f t="shared" si="3"/>
        <v>środek nie trwały</v>
      </c>
      <c r="I81" s="20">
        <f t="shared" si="2"/>
        <v>4300</v>
      </c>
    </row>
    <row r="82" spans="2:9" ht="25.5" x14ac:dyDescent="0.25">
      <c r="B82" s="16">
        <v>80</v>
      </c>
      <c r="C82" s="17" t="s">
        <v>202</v>
      </c>
      <c r="D82" s="17" t="s">
        <v>90</v>
      </c>
      <c r="E82" s="18" t="s">
        <v>54</v>
      </c>
      <c r="F82" s="18">
        <v>2</v>
      </c>
      <c r="G82" s="19">
        <v>480</v>
      </c>
      <c r="H82" s="19" t="str">
        <f t="shared" si="3"/>
        <v>środek nie trwały</v>
      </c>
      <c r="I82" s="20">
        <f t="shared" si="2"/>
        <v>960</v>
      </c>
    </row>
    <row r="83" spans="2:9" x14ac:dyDescent="0.25">
      <c r="B83" s="16">
        <v>81</v>
      </c>
      <c r="C83" s="17" t="s">
        <v>203</v>
      </c>
      <c r="D83" s="17" t="s">
        <v>90</v>
      </c>
      <c r="E83" s="18" t="s">
        <v>54</v>
      </c>
      <c r="F83" s="18">
        <v>1</v>
      </c>
      <c r="G83" s="19">
        <v>3480</v>
      </c>
      <c r="H83" s="19" t="str">
        <f t="shared" si="3"/>
        <v>środek nie trwały</v>
      </c>
      <c r="I83" s="20">
        <f t="shared" si="2"/>
        <v>3480</v>
      </c>
    </row>
    <row r="84" spans="2:9" ht="25.5" x14ac:dyDescent="0.25">
      <c r="B84" s="16">
        <v>82</v>
      </c>
      <c r="C84" s="17" t="s">
        <v>204</v>
      </c>
      <c r="D84" s="17" t="s">
        <v>90</v>
      </c>
      <c r="E84" s="18" t="s">
        <v>54</v>
      </c>
      <c r="F84" s="18">
        <v>2</v>
      </c>
      <c r="G84" s="19">
        <v>5360</v>
      </c>
      <c r="H84" s="19" t="str">
        <f t="shared" si="3"/>
        <v>środek trwały</v>
      </c>
      <c r="I84" s="20">
        <f t="shared" si="2"/>
        <v>10720</v>
      </c>
    </row>
    <row r="85" spans="2:9" x14ac:dyDescent="0.25">
      <c r="B85" s="16">
        <v>83</v>
      </c>
      <c r="C85" s="17" t="s">
        <v>205</v>
      </c>
      <c r="D85" s="17" t="s">
        <v>90</v>
      </c>
      <c r="E85" s="18" t="s">
        <v>54</v>
      </c>
      <c r="F85" s="18">
        <v>2</v>
      </c>
      <c r="G85" s="19">
        <v>600</v>
      </c>
      <c r="H85" s="19" t="str">
        <f t="shared" si="3"/>
        <v>środek nie trwały</v>
      </c>
      <c r="I85" s="20">
        <f t="shared" si="2"/>
        <v>1200</v>
      </c>
    </row>
    <row r="86" spans="2:9" x14ac:dyDescent="0.25">
      <c r="B86" s="16">
        <v>84</v>
      </c>
      <c r="C86" s="17" t="s">
        <v>206</v>
      </c>
      <c r="D86" s="17" t="s">
        <v>90</v>
      </c>
      <c r="E86" s="18" t="s">
        <v>54</v>
      </c>
      <c r="F86" s="18">
        <v>6</v>
      </c>
      <c r="G86" s="19">
        <v>95</v>
      </c>
      <c r="H86" s="19" t="str">
        <f t="shared" si="3"/>
        <v>środek nie trwały</v>
      </c>
      <c r="I86" s="20">
        <f t="shared" si="2"/>
        <v>570</v>
      </c>
    </row>
    <row r="87" spans="2:9" ht="25.5" x14ac:dyDescent="0.25">
      <c r="B87" s="16">
        <v>85</v>
      </c>
      <c r="C87" s="17" t="s">
        <v>207</v>
      </c>
      <c r="D87" s="17" t="s">
        <v>208</v>
      </c>
      <c r="E87" s="18" t="s">
        <v>54</v>
      </c>
      <c r="F87" s="18">
        <v>2</v>
      </c>
      <c r="G87" s="19">
        <v>250</v>
      </c>
      <c r="H87" s="19" t="s">
        <v>191</v>
      </c>
      <c r="I87" s="20">
        <f t="shared" si="2"/>
        <v>500</v>
      </c>
    </row>
    <row r="88" spans="2:9" x14ac:dyDescent="0.25">
      <c r="B88" s="27">
        <v>86</v>
      </c>
      <c r="C88" s="28" t="s">
        <v>209</v>
      </c>
      <c r="D88" s="28">
        <v>0</v>
      </c>
      <c r="E88" s="29"/>
      <c r="F88" s="29" t="s">
        <v>1</v>
      </c>
      <c r="G88" s="30"/>
      <c r="H88" s="30"/>
      <c r="I88" s="31"/>
    </row>
    <row r="89" spans="2:9" x14ac:dyDescent="0.25">
      <c r="B89" s="16">
        <v>87</v>
      </c>
      <c r="C89" s="17" t="s">
        <v>210</v>
      </c>
      <c r="D89" s="17" t="s">
        <v>211</v>
      </c>
      <c r="E89" s="18" t="s">
        <v>212</v>
      </c>
      <c r="F89" s="18">
        <v>1</v>
      </c>
      <c r="G89" s="19">
        <v>1630</v>
      </c>
      <c r="H89" s="19" t="str">
        <f t="shared" si="3"/>
        <v>środek nie trwały</v>
      </c>
      <c r="I89" s="20">
        <f t="shared" si="2"/>
        <v>1630</v>
      </c>
    </row>
    <row r="90" spans="2:9" x14ac:dyDescent="0.25">
      <c r="B90" s="16">
        <v>88</v>
      </c>
      <c r="C90" s="17" t="s">
        <v>152</v>
      </c>
      <c r="D90" s="17" t="s">
        <v>153</v>
      </c>
      <c r="E90" s="18" t="s">
        <v>154</v>
      </c>
      <c r="F90" s="18">
        <v>1</v>
      </c>
      <c r="G90" s="19">
        <v>120</v>
      </c>
      <c r="H90" s="19" t="str">
        <f t="shared" si="3"/>
        <v>środek nie trwały</v>
      </c>
      <c r="I90" s="20">
        <f t="shared" si="2"/>
        <v>120</v>
      </c>
    </row>
    <row r="91" spans="2:9" x14ac:dyDescent="0.25">
      <c r="B91" s="16">
        <v>89</v>
      </c>
      <c r="C91" s="17" t="s">
        <v>159</v>
      </c>
      <c r="D91" s="17" t="s">
        <v>213</v>
      </c>
      <c r="E91" s="18" t="s">
        <v>106</v>
      </c>
      <c r="F91" s="18">
        <v>1</v>
      </c>
      <c r="G91" s="19">
        <v>3680</v>
      </c>
      <c r="H91" s="19" t="str">
        <f t="shared" si="3"/>
        <v>środek nie trwały</v>
      </c>
      <c r="I91" s="20">
        <f t="shared" si="2"/>
        <v>3680</v>
      </c>
    </row>
    <row r="92" spans="2:9" ht="25.5" x14ac:dyDescent="0.25">
      <c r="B92" s="16">
        <v>90</v>
      </c>
      <c r="C92" s="17" t="s">
        <v>214</v>
      </c>
      <c r="D92" s="17" t="s">
        <v>90</v>
      </c>
      <c r="E92" s="18" t="s">
        <v>54</v>
      </c>
      <c r="F92" s="18">
        <v>1</v>
      </c>
      <c r="G92" s="19">
        <v>14300</v>
      </c>
      <c r="H92" s="19" t="s">
        <v>109</v>
      </c>
      <c r="I92" s="20">
        <f t="shared" si="2"/>
        <v>14300</v>
      </c>
    </row>
    <row r="93" spans="2:9" x14ac:dyDescent="0.25">
      <c r="B93" s="16">
        <v>91</v>
      </c>
      <c r="C93" s="17" t="s">
        <v>215</v>
      </c>
      <c r="D93" s="17" t="s">
        <v>216</v>
      </c>
      <c r="E93" s="18" t="s">
        <v>217</v>
      </c>
      <c r="F93" s="18">
        <v>1</v>
      </c>
      <c r="G93" s="19">
        <v>396</v>
      </c>
      <c r="H93" s="19" t="str">
        <f t="shared" si="3"/>
        <v>środek nie trwały</v>
      </c>
      <c r="I93" s="20">
        <f t="shared" si="2"/>
        <v>396</v>
      </c>
    </row>
    <row r="94" spans="2:9" x14ac:dyDescent="0.25">
      <c r="B94" s="27">
        <v>92</v>
      </c>
      <c r="C94" s="28" t="s">
        <v>162</v>
      </c>
      <c r="D94" s="28">
        <v>0</v>
      </c>
      <c r="E94" s="29"/>
      <c r="F94" s="29" t="s">
        <v>1</v>
      </c>
      <c r="G94" s="30"/>
      <c r="H94" s="30"/>
      <c r="I94" s="31"/>
    </row>
    <row r="95" spans="2:9" ht="38.25" x14ac:dyDescent="0.25">
      <c r="B95" s="16">
        <v>93</v>
      </c>
      <c r="C95" s="17" t="s">
        <v>163</v>
      </c>
      <c r="D95" s="17" t="s">
        <v>218</v>
      </c>
      <c r="E95" s="18" t="s">
        <v>59</v>
      </c>
      <c r="F95" s="18">
        <v>2</v>
      </c>
      <c r="G95" s="19">
        <v>894</v>
      </c>
      <c r="H95" s="19" t="str">
        <f t="shared" si="3"/>
        <v>środek nie trwały</v>
      </c>
      <c r="I95" s="20">
        <f t="shared" si="2"/>
        <v>1788</v>
      </c>
    </row>
    <row r="96" spans="2:9" ht="38.25" x14ac:dyDescent="0.25">
      <c r="B96" s="16">
        <v>94</v>
      </c>
      <c r="C96" s="17" t="s">
        <v>163</v>
      </c>
      <c r="D96" s="17" t="s">
        <v>165</v>
      </c>
      <c r="E96" s="18" t="s">
        <v>59</v>
      </c>
      <c r="F96" s="18">
        <v>1</v>
      </c>
      <c r="G96" s="19">
        <v>759</v>
      </c>
      <c r="H96" s="19" t="str">
        <f t="shared" si="3"/>
        <v>środek nie trwały</v>
      </c>
      <c r="I96" s="20">
        <f t="shared" si="2"/>
        <v>759</v>
      </c>
    </row>
    <row r="97" spans="2:9" ht="38.25" x14ac:dyDescent="0.25">
      <c r="B97" s="16">
        <v>95</v>
      </c>
      <c r="C97" s="17" t="s">
        <v>167</v>
      </c>
      <c r="D97" s="17" t="s">
        <v>168</v>
      </c>
      <c r="E97" s="18" t="s">
        <v>59</v>
      </c>
      <c r="F97" s="18">
        <v>1</v>
      </c>
      <c r="G97" s="19">
        <v>150</v>
      </c>
      <c r="H97" s="19" t="str">
        <f t="shared" si="3"/>
        <v>środek nie trwały</v>
      </c>
      <c r="I97" s="20">
        <f t="shared" si="2"/>
        <v>150</v>
      </c>
    </row>
    <row r="98" spans="2:9" ht="25.5" x14ac:dyDescent="0.25">
      <c r="B98" s="16">
        <v>96</v>
      </c>
      <c r="C98" s="17" t="s">
        <v>171</v>
      </c>
      <c r="D98" s="17" t="s">
        <v>172</v>
      </c>
      <c r="E98" s="18" t="s">
        <v>59</v>
      </c>
      <c r="F98" s="18">
        <v>2</v>
      </c>
      <c r="G98" s="19">
        <v>69</v>
      </c>
      <c r="H98" s="19" t="str">
        <f t="shared" si="3"/>
        <v>środek nie trwały</v>
      </c>
      <c r="I98" s="20">
        <f t="shared" si="2"/>
        <v>138</v>
      </c>
    </row>
    <row r="99" spans="2:9" x14ac:dyDescent="0.25">
      <c r="B99" s="16">
        <v>97</v>
      </c>
      <c r="C99" s="17" t="s">
        <v>173</v>
      </c>
      <c r="D99" s="17" t="s">
        <v>174</v>
      </c>
      <c r="E99" s="18" t="s">
        <v>59</v>
      </c>
      <c r="F99" s="18">
        <v>4</v>
      </c>
      <c r="G99" s="19">
        <v>95</v>
      </c>
      <c r="H99" s="19" t="str">
        <f t="shared" si="3"/>
        <v>środek nie trwały</v>
      </c>
      <c r="I99" s="20">
        <f t="shared" si="2"/>
        <v>380</v>
      </c>
    </row>
    <row r="100" spans="2:9" ht="25.5" x14ac:dyDescent="0.25">
      <c r="B100" s="16">
        <v>98</v>
      </c>
      <c r="C100" s="17" t="s">
        <v>173</v>
      </c>
      <c r="D100" s="17" t="s">
        <v>175</v>
      </c>
      <c r="E100" s="18" t="s">
        <v>59</v>
      </c>
      <c r="F100" s="18">
        <v>4</v>
      </c>
      <c r="G100" s="19">
        <v>230</v>
      </c>
      <c r="H100" s="19" t="str">
        <f t="shared" si="3"/>
        <v>środek nie trwały</v>
      </c>
      <c r="I100" s="20">
        <f t="shared" si="2"/>
        <v>920</v>
      </c>
    </row>
    <row r="101" spans="2:9" ht="25.5" x14ac:dyDescent="0.25">
      <c r="B101" s="16">
        <v>99</v>
      </c>
      <c r="C101" s="17" t="s">
        <v>176</v>
      </c>
      <c r="D101" s="17" t="s">
        <v>177</v>
      </c>
      <c r="E101" s="18" t="s">
        <v>59</v>
      </c>
      <c r="F101" s="18">
        <v>3</v>
      </c>
      <c r="G101" s="19">
        <v>269</v>
      </c>
      <c r="H101" s="19" t="str">
        <f t="shared" si="3"/>
        <v>środek nie trwały</v>
      </c>
      <c r="I101" s="20">
        <f t="shared" si="2"/>
        <v>807</v>
      </c>
    </row>
    <row r="102" spans="2:9" ht="25.5" x14ac:dyDescent="0.25">
      <c r="B102" s="16">
        <v>100</v>
      </c>
      <c r="C102" s="17" t="s">
        <v>178</v>
      </c>
      <c r="D102" s="17" t="s">
        <v>179</v>
      </c>
      <c r="E102" s="18" t="s">
        <v>59</v>
      </c>
      <c r="F102" s="18">
        <v>1</v>
      </c>
      <c r="G102" s="19">
        <v>546</v>
      </c>
      <c r="H102" s="19" t="str">
        <f t="shared" si="3"/>
        <v>środek nie trwały</v>
      </c>
      <c r="I102" s="20">
        <f t="shared" si="2"/>
        <v>546</v>
      </c>
    </row>
    <row r="103" spans="2:9" x14ac:dyDescent="0.25">
      <c r="B103" s="16">
        <v>101</v>
      </c>
      <c r="C103" s="17" t="s">
        <v>180</v>
      </c>
      <c r="D103" s="17" t="s">
        <v>181</v>
      </c>
      <c r="E103" s="18" t="s">
        <v>59</v>
      </c>
      <c r="F103" s="18">
        <v>1</v>
      </c>
      <c r="G103" s="19">
        <v>94</v>
      </c>
      <c r="H103" s="19" t="str">
        <f t="shared" si="3"/>
        <v>środek nie trwały</v>
      </c>
      <c r="I103" s="20">
        <f t="shared" si="2"/>
        <v>94</v>
      </c>
    </row>
    <row r="104" spans="2:9" ht="25.5" x14ac:dyDescent="0.25">
      <c r="B104" s="16">
        <v>102</v>
      </c>
      <c r="C104" s="17" t="s">
        <v>180</v>
      </c>
      <c r="D104" s="17" t="s">
        <v>182</v>
      </c>
      <c r="E104" s="18" t="s">
        <v>59</v>
      </c>
      <c r="F104" s="18">
        <v>1</v>
      </c>
      <c r="G104" s="19">
        <v>95</v>
      </c>
      <c r="H104" s="19" t="str">
        <f t="shared" si="3"/>
        <v>środek nie trwały</v>
      </c>
      <c r="I104" s="20">
        <f t="shared" si="2"/>
        <v>95</v>
      </c>
    </row>
    <row r="105" spans="2:9" ht="38.25" x14ac:dyDescent="0.25">
      <c r="B105" s="16">
        <v>103</v>
      </c>
      <c r="C105" s="17" t="s">
        <v>183</v>
      </c>
      <c r="D105" s="17" t="s">
        <v>184</v>
      </c>
      <c r="E105" s="18" t="s">
        <v>59</v>
      </c>
      <c r="F105" s="18">
        <v>1</v>
      </c>
      <c r="G105" s="19">
        <v>149</v>
      </c>
      <c r="H105" s="19" t="str">
        <f t="shared" si="3"/>
        <v>środek nie trwały</v>
      </c>
      <c r="I105" s="20">
        <f t="shared" si="2"/>
        <v>149</v>
      </c>
    </row>
    <row r="106" spans="2:9" ht="25.5" x14ac:dyDescent="0.25">
      <c r="B106" s="16">
        <v>104</v>
      </c>
      <c r="C106" s="17" t="s">
        <v>185</v>
      </c>
      <c r="D106" s="17" t="s">
        <v>186</v>
      </c>
      <c r="E106" s="18" t="s">
        <v>59</v>
      </c>
      <c r="F106" s="18">
        <v>3</v>
      </c>
      <c r="G106" s="19">
        <v>1260</v>
      </c>
      <c r="H106" s="19" t="str">
        <f t="shared" si="3"/>
        <v>środek nie trwały</v>
      </c>
      <c r="I106" s="20">
        <f t="shared" si="2"/>
        <v>3780</v>
      </c>
    </row>
    <row r="107" spans="2:9" ht="38.25" x14ac:dyDescent="0.25">
      <c r="B107" s="16">
        <v>105</v>
      </c>
      <c r="C107" s="17" t="s">
        <v>187</v>
      </c>
      <c r="D107" s="17" t="s">
        <v>188</v>
      </c>
      <c r="E107" s="18" t="s">
        <v>59</v>
      </c>
      <c r="F107" s="18">
        <v>1</v>
      </c>
      <c r="G107" s="19">
        <v>1380</v>
      </c>
      <c r="H107" s="19" t="str">
        <f t="shared" si="3"/>
        <v>środek nie trwały</v>
      </c>
      <c r="I107" s="20">
        <f t="shared" si="2"/>
        <v>1380</v>
      </c>
    </row>
    <row r="108" spans="2:9" x14ac:dyDescent="0.25">
      <c r="B108" s="16">
        <v>106</v>
      </c>
      <c r="C108" s="17" t="s">
        <v>219</v>
      </c>
      <c r="D108" s="17" t="s">
        <v>220</v>
      </c>
      <c r="E108" s="18" t="s">
        <v>221</v>
      </c>
      <c r="F108" s="18">
        <v>2</v>
      </c>
      <c r="G108" s="19">
        <v>760</v>
      </c>
      <c r="H108" s="19" t="str">
        <f t="shared" si="3"/>
        <v>środek nie trwały</v>
      </c>
      <c r="I108" s="20">
        <f t="shared" si="2"/>
        <v>1520</v>
      </c>
    </row>
    <row r="109" spans="2:9" x14ac:dyDescent="0.25">
      <c r="B109" s="16">
        <v>107</v>
      </c>
      <c r="C109" s="17" t="s">
        <v>222</v>
      </c>
      <c r="D109" s="17" t="s">
        <v>223</v>
      </c>
      <c r="E109" s="18" t="s">
        <v>224</v>
      </c>
      <c r="F109" s="18">
        <v>2</v>
      </c>
      <c r="G109" s="19">
        <v>376</v>
      </c>
      <c r="H109" s="19" t="str">
        <f t="shared" si="3"/>
        <v>środek nie trwały</v>
      </c>
      <c r="I109" s="20">
        <f t="shared" si="2"/>
        <v>752</v>
      </c>
    </row>
    <row r="110" spans="2:9" x14ac:dyDescent="0.25">
      <c r="B110" s="27">
        <v>108</v>
      </c>
      <c r="C110" s="28" t="s">
        <v>121</v>
      </c>
      <c r="D110" s="28">
        <v>0</v>
      </c>
      <c r="E110" s="29"/>
      <c r="F110" s="29" t="s">
        <v>1</v>
      </c>
      <c r="G110" s="30"/>
      <c r="H110" s="30"/>
      <c r="I110" s="31"/>
    </row>
    <row r="111" spans="2:9" x14ac:dyDescent="0.25">
      <c r="B111" s="16">
        <v>109</v>
      </c>
      <c r="C111" s="17" t="s">
        <v>128</v>
      </c>
      <c r="D111" s="17" t="s">
        <v>129</v>
      </c>
      <c r="E111" s="18" t="s">
        <v>36</v>
      </c>
      <c r="F111" s="18">
        <v>1</v>
      </c>
      <c r="G111" s="19">
        <v>679</v>
      </c>
      <c r="H111" s="19" t="str">
        <f t="shared" si="3"/>
        <v>środek nie trwały</v>
      </c>
      <c r="I111" s="20">
        <f t="shared" si="2"/>
        <v>679</v>
      </c>
    </row>
    <row r="112" spans="2:9" x14ac:dyDescent="0.25">
      <c r="B112" s="22">
        <v>110</v>
      </c>
      <c r="C112" s="23" t="s">
        <v>225</v>
      </c>
      <c r="D112" s="23">
        <v>0</v>
      </c>
      <c r="E112" s="24"/>
      <c r="F112" s="24"/>
      <c r="G112" s="25"/>
      <c r="H112" s="25"/>
      <c r="I112" s="26"/>
    </row>
    <row r="113" spans="2:9" x14ac:dyDescent="0.25">
      <c r="B113" s="27">
        <v>111</v>
      </c>
      <c r="C113" s="28" t="s">
        <v>88</v>
      </c>
      <c r="D113" s="28">
        <v>0</v>
      </c>
      <c r="E113" s="29"/>
      <c r="F113" s="29"/>
      <c r="G113" s="30"/>
      <c r="H113" s="30"/>
      <c r="I113" s="31"/>
    </row>
    <row r="114" spans="2:9" x14ac:dyDescent="0.25">
      <c r="B114" s="16">
        <v>112</v>
      </c>
      <c r="C114" s="17" t="s">
        <v>226</v>
      </c>
      <c r="D114" s="17" t="s">
        <v>90</v>
      </c>
      <c r="E114" s="18" t="s">
        <v>54</v>
      </c>
      <c r="F114" s="18">
        <v>1</v>
      </c>
      <c r="G114" s="19">
        <v>7300</v>
      </c>
      <c r="H114" s="19" t="str">
        <f t="shared" si="3"/>
        <v>środek trwały</v>
      </c>
      <c r="I114" s="20">
        <f t="shared" si="2"/>
        <v>7300</v>
      </c>
    </row>
    <row r="115" spans="2:9" x14ac:dyDescent="0.25">
      <c r="B115" s="16">
        <v>113</v>
      </c>
      <c r="C115" s="17" t="s">
        <v>227</v>
      </c>
      <c r="D115" s="17" t="s">
        <v>90</v>
      </c>
      <c r="E115" s="18" t="s">
        <v>54</v>
      </c>
      <c r="F115" s="18">
        <v>1</v>
      </c>
      <c r="G115" s="19">
        <v>5200</v>
      </c>
      <c r="H115" s="19" t="str">
        <f t="shared" si="3"/>
        <v>środek trwały</v>
      </c>
      <c r="I115" s="20">
        <f t="shared" si="2"/>
        <v>5200</v>
      </c>
    </row>
    <row r="116" spans="2:9" x14ac:dyDescent="0.25">
      <c r="B116" s="16">
        <v>114</v>
      </c>
      <c r="C116" s="17" t="s">
        <v>228</v>
      </c>
      <c r="D116" s="17" t="s">
        <v>90</v>
      </c>
      <c r="E116" s="18" t="s">
        <v>54</v>
      </c>
      <c r="F116" s="18">
        <v>2</v>
      </c>
      <c r="G116" s="19">
        <v>520</v>
      </c>
      <c r="H116" s="19" t="str">
        <f t="shared" si="3"/>
        <v>środek nie trwały</v>
      </c>
      <c r="I116" s="20">
        <f t="shared" si="2"/>
        <v>1040</v>
      </c>
    </row>
    <row r="117" spans="2:9" x14ac:dyDescent="0.25">
      <c r="B117" s="16">
        <v>115</v>
      </c>
      <c r="C117" s="17" t="s">
        <v>206</v>
      </c>
      <c r="D117" s="17" t="s">
        <v>90</v>
      </c>
      <c r="E117" s="18" t="s">
        <v>54</v>
      </c>
      <c r="F117" s="18">
        <v>14</v>
      </c>
      <c r="G117" s="19">
        <v>78</v>
      </c>
      <c r="H117" s="19" t="str">
        <f t="shared" si="3"/>
        <v>środek nie trwały</v>
      </c>
      <c r="I117" s="20">
        <f t="shared" si="2"/>
        <v>1092</v>
      </c>
    </row>
    <row r="118" spans="2:9" x14ac:dyDescent="0.25">
      <c r="B118" s="16">
        <v>116</v>
      </c>
      <c r="C118" s="17" t="s">
        <v>229</v>
      </c>
      <c r="D118" s="17" t="s">
        <v>90</v>
      </c>
      <c r="E118" s="18" t="s">
        <v>54</v>
      </c>
      <c r="F118" s="18">
        <v>1</v>
      </c>
      <c r="G118" s="19">
        <v>3900</v>
      </c>
      <c r="H118" s="19" t="str">
        <f t="shared" si="3"/>
        <v>środek nie trwały</v>
      </c>
      <c r="I118" s="20">
        <f t="shared" si="2"/>
        <v>3900</v>
      </c>
    </row>
    <row r="119" spans="2:9" ht="25.5" x14ac:dyDescent="0.25">
      <c r="B119" s="16">
        <v>117</v>
      </c>
      <c r="C119" s="17" t="s">
        <v>230</v>
      </c>
      <c r="D119" s="17" t="s">
        <v>90</v>
      </c>
      <c r="E119" s="18" t="s">
        <v>54</v>
      </c>
      <c r="F119" s="18">
        <v>1</v>
      </c>
      <c r="G119" s="19">
        <v>12500</v>
      </c>
      <c r="H119" s="19" t="s">
        <v>191</v>
      </c>
      <c r="I119" s="20">
        <f t="shared" si="2"/>
        <v>12500</v>
      </c>
    </row>
    <row r="120" spans="2:9" x14ac:dyDescent="0.25">
      <c r="B120" s="16">
        <v>118</v>
      </c>
      <c r="C120" s="17" t="s">
        <v>231</v>
      </c>
      <c r="D120" s="17" t="s">
        <v>90</v>
      </c>
      <c r="E120" s="18" t="s">
        <v>54</v>
      </c>
      <c r="F120" s="18">
        <v>3</v>
      </c>
      <c r="G120" s="19">
        <v>1750</v>
      </c>
      <c r="H120" s="19" t="str">
        <f t="shared" si="3"/>
        <v>środek nie trwały</v>
      </c>
      <c r="I120" s="20">
        <f t="shared" si="2"/>
        <v>5250</v>
      </c>
    </row>
    <row r="121" spans="2:9" x14ac:dyDescent="0.25">
      <c r="B121" s="16">
        <v>119</v>
      </c>
      <c r="C121" s="17" t="s">
        <v>144</v>
      </c>
      <c r="D121" s="17" t="s">
        <v>90</v>
      </c>
      <c r="E121" s="18" t="s">
        <v>54</v>
      </c>
      <c r="F121" s="18">
        <v>1</v>
      </c>
      <c r="G121" s="19">
        <v>500</v>
      </c>
      <c r="H121" s="19" t="str">
        <f t="shared" si="3"/>
        <v>środek nie trwały</v>
      </c>
      <c r="I121" s="20">
        <f t="shared" si="2"/>
        <v>500</v>
      </c>
    </row>
    <row r="122" spans="2:9" x14ac:dyDescent="0.25">
      <c r="B122" s="16">
        <v>120</v>
      </c>
      <c r="C122" s="17" t="s">
        <v>145</v>
      </c>
      <c r="D122" s="17" t="s">
        <v>90</v>
      </c>
      <c r="E122" s="18" t="s">
        <v>54</v>
      </c>
      <c r="F122" s="18">
        <v>1</v>
      </c>
      <c r="G122" s="19">
        <v>470</v>
      </c>
      <c r="H122" s="19" t="str">
        <f t="shared" si="3"/>
        <v>środek nie trwały</v>
      </c>
      <c r="I122" s="20">
        <f t="shared" si="2"/>
        <v>470</v>
      </c>
    </row>
    <row r="123" spans="2:9" x14ac:dyDescent="0.25">
      <c r="B123" s="27">
        <v>121</v>
      </c>
      <c r="C123" s="28" t="s">
        <v>162</v>
      </c>
      <c r="D123" s="28">
        <v>0</v>
      </c>
      <c r="E123" s="29"/>
      <c r="F123" s="29" t="s">
        <v>1</v>
      </c>
      <c r="G123" s="30"/>
      <c r="H123" s="30"/>
      <c r="I123" s="31"/>
    </row>
    <row r="124" spans="2:9" ht="38.25" x14ac:dyDescent="0.25">
      <c r="B124" s="16">
        <v>122</v>
      </c>
      <c r="C124" s="17" t="s">
        <v>163</v>
      </c>
      <c r="D124" s="17" t="s">
        <v>232</v>
      </c>
      <c r="E124" s="18" t="s">
        <v>59</v>
      </c>
      <c r="F124" s="18">
        <v>2</v>
      </c>
      <c r="G124" s="19">
        <v>796</v>
      </c>
      <c r="H124" s="19" t="str">
        <f t="shared" si="3"/>
        <v>środek nie trwały</v>
      </c>
      <c r="I124" s="20">
        <f t="shared" si="2"/>
        <v>1592</v>
      </c>
    </row>
    <row r="125" spans="2:9" ht="38.25" x14ac:dyDescent="0.25">
      <c r="B125" s="16">
        <v>123</v>
      </c>
      <c r="C125" s="17" t="s">
        <v>163</v>
      </c>
      <c r="D125" s="17" t="s">
        <v>165</v>
      </c>
      <c r="E125" s="18" t="s">
        <v>59</v>
      </c>
      <c r="F125" s="18">
        <v>2</v>
      </c>
      <c r="G125" s="19">
        <v>759</v>
      </c>
      <c r="H125" s="19" t="str">
        <f t="shared" si="3"/>
        <v>środek nie trwały</v>
      </c>
      <c r="I125" s="20">
        <f t="shared" si="2"/>
        <v>1518</v>
      </c>
    </row>
    <row r="126" spans="2:9" ht="38.25" x14ac:dyDescent="0.25">
      <c r="B126" s="16">
        <v>124</v>
      </c>
      <c r="C126" s="17" t="s">
        <v>167</v>
      </c>
      <c r="D126" s="17" t="s">
        <v>168</v>
      </c>
      <c r="E126" s="18" t="s">
        <v>59</v>
      </c>
      <c r="F126" s="18">
        <v>2</v>
      </c>
      <c r="G126" s="19">
        <v>150</v>
      </c>
      <c r="H126" s="19" t="str">
        <f t="shared" si="3"/>
        <v>środek nie trwały</v>
      </c>
      <c r="I126" s="20">
        <f t="shared" si="2"/>
        <v>300</v>
      </c>
    </row>
    <row r="127" spans="2:9" ht="25.5" x14ac:dyDescent="0.25">
      <c r="B127" s="16">
        <v>125</v>
      </c>
      <c r="C127" s="17" t="s">
        <v>171</v>
      </c>
      <c r="D127" s="17" t="s">
        <v>172</v>
      </c>
      <c r="E127" s="18" t="s">
        <v>59</v>
      </c>
      <c r="F127" s="18">
        <v>2</v>
      </c>
      <c r="G127" s="19">
        <v>69</v>
      </c>
      <c r="H127" s="19" t="str">
        <f t="shared" si="3"/>
        <v>środek nie trwały</v>
      </c>
      <c r="I127" s="20">
        <f t="shared" si="2"/>
        <v>138</v>
      </c>
    </row>
    <row r="128" spans="2:9" x14ac:dyDescent="0.25">
      <c r="B128" s="16">
        <v>126</v>
      </c>
      <c r="C128" s="17" t="s">
        <v>173</v>
      </c>
      <c r="D128" s="17" t="s">
        <v>174</v>
      </c>
      <c r="E128" s="18" t="s">
        <v>59</v>
      </c>
      <c r="F128" s="18">
        <v>6</v>
      </c>
      <c r="G128" s="19">
        <v>95</v>
      </c>
      <c r="H128" s="19" t="str">
        <f t="shared" si="3"/>
        <v>środek nie trwały</v>
      </c>
      <c r="I128" s="20">
        <f t="shared" si="2"/>
        <v>570</v>
      </c>
    </row>
    <row r="129" spans="2:9" ht="25.5" x14ac:dyDescent="0.25">
      <c r="B129" s="16">
        <v>127</v>
      </c>
      <c r="C129" s="17" t="s">
        <v>173</v>
      </c>
      <c r="D129" s="17" t="s">
        <v>175</v>
      </c>
      <c r="E129" s="18" t="s">
        <v>59</v>
      </c>
      <c r="F129" s="18">
        <v>6</v>
      </c>
      <c r="G129" s="19">
        <v>87</v>
      </c>
      <c r="H129" s="19" t="str">
        <f t="shared" si="3"/>
        <v>środek nie trwały</v>
      </c>
      <c r="I129" s="20">
        <f t="shared" si="2"/>
        <v>522</v>
      </c>
    </row>
    <row r="130" spans="2:9" ht="25.5" x14ac:dyDescent="0.25">
      <c r="B130" s="16">
        <v>128</v>
      </c>
      <c r="C130" s="17" t="s">
        <v>176</v>
      </c>
      <c r="D130" s="17" t="s">
        <v>177</v>
      </c>
      <c r="E130" s="18" t="s">
        <v>59</v>
      </c>
      <c r="F130" s="18">
        <v>4</v>
      </c>
      <c r="G130" s="19">
        <v>269</v>
      </c>
      <c r="H130" s="19" t="str">
        <f t="shared" si="3"/>
        <v>środek nie trwały</v>
      </c>
      <c r="I130" s="20">
        <f t="shared" si="2"/>
        <v>1076</v>
      </c>
    </row>
    <row r="131" spans="2:9" ht="25.5" x14ac:dyDescent="0.25">
      <c r="B131" s="16">
        <v>129</v>
      </c>
      <c r="C131" s="17" t="s">
        <v>178</v>
      </c>
      <c r="D131" s="17" t="s">
        <v>179</v>
      </c>
      <c r="E131" s="18" t="s">
        <v>59</v>
      </c>
      <c r="F131" s="18">
        <v>2</v>
      </c>
      <c r="G131" s="19">
        <v>546</v>
      </c>
      <c r="H131" s="19" t="str">
        <f t="shared" si="3"/>
        <v>środek nie trwały</v>
      </c>
      <c r="I131" s="20">
        <f t="shared" si="2"/>
        <v>1092</v>
      </c>
    </row>
    <row r="132" spans="2:9" x14ac:dyDescent="0.25">
      <c r="B132" s="16">
        <v>130</v>
      </c>
      <c r="C132" s="17" t="s">
        <v>180</v>
      </c>
      <c r="D132" s="17" t="s">
        <v>181</v>
      </c>
      <c r="E132" s="18" t="s">
        <v>59</v>
      </c>
      <c r="F132" s="18">
        <v>2</v>
      </c>
      <c r="G132" s="19">
        <v>94</v>
      </c>
      <c r="H132" s="19" t="str">
        <f t="shared" si="3"/>
        <v>środek nie trwały</v>
      </c>
      <c r="I132" s="20">
        <f t="shared" si="2"/>
        <v>188</v>
      </c>
    </row>
    <row r="133" spans="2:9" ht="25.5" x14ac:dyDescent="0.25">
      <c r="B133" s="16">
        <v>131</v>
      </c>
      <c r="C133" s="17" t="s">
        <v>180</v>
      </c>
      <c r="D133" s="17" t="s">
        <v>182</v>
      </c>
      <c r="E133" s="18" t="s">
        <v>59</v>
      </c>
      <c r="F133" s="18">
        <v>2</v>
      </c>
      <c r="G133" s="19">
        <v>95</v>
      </c>
      <c r="H133" s="19" t="str">
        <f t="shared" si="3"/>
        <v>środek nie trwały</v>
      </c>
      <c r="I133" s="20">
        <f t="shared" ref="I133:I195" si="4">G133*F133</f>
        <v>190</v>
      </c>
    </row>
    <row r="134" spans="2:9" ht="38.25" x14ac:dyDescent="0.25">
      <c r="B134" s="16">
        <v>132</v>
      </c>
      <c r="C134" s="17" t="s">
        <v>183</v>
      </c>
      <c r="D134" s="17" t="s">
        <v>184</v>
      </c>
      <c r="E134" s="18" t="s">
        <v>59</v>
      </c>
      <c r="F134" s="18">
        <v>2</v>
      </c>
      <c r="G134" s="19">
        <v>149</v>
      </c>
      <c r="H134" s="19" t="str">
        <f t="shared" si="3"/>
        <v>środek nie trwały</v>
      </c>
      <c r="I134" s="20">
        <f t="shared" si="4"/>
        <v>298</v>
      </c>
    </row>
    <row r="135" spans="2:9" ht="25.5" x14ac:dyDescent="0.25">
      <c r="B135" s="16">
        <v>133</v>
      </c>
      <c r="C135" s="17" t="s">
        <v>185</v>
      </c>
      <c r="D135" s="17" t="s">
        <v>186</v>
      </c>
      <c r="E135" s="18" t="s">
        <v>59</v>
      </c>
      <c r="F135" s="18">
        <v>6</v>
      </c>
      <c r="G135" s="19">
        <v>1260</v>
      </c>
      <c r="H135" s="19" t="str">
        <f t="shared" si="3"/>
        <v>środek nie trwały</v>
      </c>
      <c r="I135" s="20">
        <f t="shared" si="4"/>
        <v>7560</v>
      </c>
    </row>
    <row r="136" spans="2:9" ht="38.25" x14ac:dyDescent="0.25">
      <c r="B136" s="16">
        <v>134</v>
      </c>
      <c r="C136" s="17" t="s">
        <v>187</v>
      </c>
      <c r="D136" s="17" t="s">
        <v>188</v>
      </c>
      <c r="E136" s="18" t="s">
        <v>59</v>
      </c>
      <c r="F136" s="18">
        <v>2</v>
      </c>
      <c r="G136" s="19">
        <v>1380</v>
      </c>
      <c r="H136" s="19" t="str">
        <f t="shared" ref="H136:H199" si="5">IF(G136&gt;5000,"środek trwały","środek nie trwały")</f>
        <v>środek nie trwały</v>
      </c>
      <c r="I136" s="20">
        <f t="shared" si="4"/>
        <v>2760</v>
      </c>
    </row>
    <row r="137" spans="2:9" x14ac:dyDescent="0.25">
      <c r="B137" s="16">
        <v>135</v>
      </c>
      <c r="C137" s="17" t="s">
        <v>219</v>
      </c>
      <c r="D137" s="17" t="s">
        <v>220</v>
      </c>
      <c r="E137" s="18" t="s">
        <v>221</v>
      </c>
      <c r="F137" s="18">
        <v>2</v>
      </c>
      <c r="G137" s="19">
        <v>760</v>
      </c>
      <c r="H137" s="19" t="str">
        <f t="shared" si="5"/>
        <v>środek nie trwały</v>
      </c>
      <c r="I137" s="20">
        <f t="shared" si="4"/>
        <v>1520</v>
      </c>
    </row>
    <row r="138" spans="2:9" x14ac:dyDescent="0.25">
      <c r="B138" s="16">
        <v>136</v>
      </c>
      <c r="C138" s="17" t="s">
        <v>222</v>
      </c>
      <c r="D138" s="17" t="s">
        <v>223</v>
      </c>
      <c r="E138" s="18" t="s">
        <v>224</v>
      </c>
      <c r="F138" s="18">
        <v>2</v>
      </c>
      <c r="G138" s="19">
        <v>376</v>
      </c>
      <c r="H138" s="19" t="str">
        <f t="shared" si="5"/>
        <v>środek nie trwały</v>
      </c>
      <c r="I138" s="20">
        <f t="shared" si="4"/>
        <v>752</v>
      </c>
    </row>
    <row r="139" spans="2:9" x14ac:dyDescent="0.25">
      <c r="B139" s="27">
        <v>137</v>
      </c>
      <c r="C139" s="28" t="s">
        <v>121</v>
      </c>
      <c r="D139" s="28">
        <v>0</v>
      </c>
      <c r="E139" s="29"/>
      <c r="F139" s="29" t="s">
        <v>1</v>
      </c>
      <c r="G139" s="30"/>
      <c r="H139" s="30"/>
      <c r="I139" s="31"/>
    </row>
    <row r="140" spans="2:9" x14ac:dyDescent="0.25">
      <c r="B140" s="16">
        <v>138</v>
      </c>
      <c r="C140" s="17" t="s">
        <v>128</v>
      </c>
      <c r="D140" s="17" t="s">
        <v>129</v>
      </c>
      <c r="E140" s="18" t="s">
        <v>36</v>
      </c>
      <c r="F140" s="18">
        <v>1</v>
      </c>
      <c r="G140" s="19">
        <v>679</v>
      </c>
      <c r="H140" s="19" t="str">
        <f t="shared" si="5"/>
        <v>środek nie trwały</v>
      </c>
      <c r="I140" s="20">
        <f t="shared" si="4"/>
        <v>679</v>
      </c>
    </row>
    <row r="141" spans="2:9" x14ac:dyDescent="0.25">
      <c r="B141" s="22">
        <v>139</v>
      </c>
      <c r="C141" s="23" t="s">
        <v>233</v>
      </c>
      <c r="D141" s="23">
        <v>0</v>
      </c>
      <c r="E141" s="24"/>
      <c r="F141" s="24" t="s">
        <v>1</v>
      </c>
      <c r="G141" s="25"/>
      <c r="H141" s="25"/>
      <c r="I141" s="26"/>
    </row>
    <row r="142" spans="2:9" x14ac:dyDescent="0.25">
      <c r="B142" s="27">
        <v>140</v>
      </c>
      <c r="C142" s="28" t="s">
        <v>88</v>
      </c>
      <c r="D142" s="28">
        <v>0</v>
      </c>
      <c r="E142" s="29"/>
      <c r="F142" s="29" t="s">
        <v>1</v>
      </c>
      <c r="G142" s="30"/>
      <c r="H142" s="30"/>
      <c r="I142" s="31"/>
    </row>
    <row r="143" spans="2:9" x14ac:dyDescent="0.25">
      <c r="B143" s="16">
        <v>141</v>
      </c>
      <c r="C143" s="17" t="s">
        <v>234</v>
      </c>
      <c r="D143" s="17" t="s">
        <v>90</v>
      </c>
      <c r="E143" s="18" t="s">
        <v>54</v>
      </c>
      <c r="F143" s="18">
        <v>4</v>
      </c>
      <c r="G143" s="19">
        <v>780</v>
      </c>
      <c r="H143" s="19" t="str">
        <f t="shared" si="5"/>
        <v>środek nie trwały</v>
      </c>
      <c r="I143" s="20">
        <f t="shared" si="4"/>
        <v>3120</v>
      </c>
    </row>
    <row r="144" spans="2:9" x14ac:dyDescent="0.25">
      <c r="B144" s="16">
        <v>142</v>
      </c>
      <c r="C144" s="17" t="s">
        <v>235</v>
      </c>
      <c r="D144" s="17" t="s">
        <v>90</v>
      </c>
      <c r="E144" s="18" t="s">
        <v>54</v>
      </c>
      <c r="F144" s="18">
        <v>1</v>
      </c>
      <c r="G144" s="19">
        <v>8840</v>
      </c>
      <c r="H144" s="19" t="str">
        <f t="shared" si="5"/>
        <v>środek trwały</v>
      </c>
      <c r="I144" s="20">
        <f t="shared" si="4"/>
        <v>8840</v>
      </c>
    </row>
    <row r="145" spans="2:9" x14ac:dyDescent="0.25">
      <c r="B145" s="16">
        <v>143</v>
      </c>
      <c r="C145" s="17" t="s">
        <v>236</v>
      </c>
      <c r="D145" s="17" t="s">
        <v>90</v>
      </c>
      <c r="E145" s="18" t="s">
        <v>54</v>
      </c>
      <c r="F145" s="18">
        <v>1</v>
      </c>
      <c r="G145" s="19">
        <v>1380</v>
      </c>
      <c r="H145" s="19" t="str">
        <f t="shared" si="5"/>
        <v>środek nie trwały</v>
      </c>
      <c r="I145" s="20">
        <f t="shared" si="4"/>
        <v>1380</v>
      </c>
    </row>
    <row r="146" spans="2:9" x14ac:dyDescent="0.25">
      <c r="B146" s="16">
        <v>144</v>
      </c>
      <c r="C146" s="17" t="s">
        <v>237</v>
      </c>
      <c r="D146" s="17" t="s">
        <v>90</v>
      </c>
      <c r="E146" s="18" t="s">
        <v>54</v>
      </c>
      <c r="F146" s="18">
        <v>3</v>
      </c>
      <c r="G146" s="19">
        <v>364</v>
      </c>
      <c r="H146" s="19" t="str">
        <f t="shared" si="5"/>
        <v>środek nie trwały</v>
      </c>
      <c r="I146" s="20">
        <f t="shared" si="4"/>
        <v>1092</v>
      </c>
    </row>
    <row r="147" spans="2:9" x14ac:dyDescent="0.25">
      <c r="B147" s="16">
        <v>145</v>
      </c>
      <c r="C147" s="17" t="s">
        <v>238</v>
      </c>
      <c r="D147" s="17" t="s">
        <v>90</v>
      </c>
      <c r="E147" s="18" t="s">
        <v>54</v>
      </c>
      <c r="F147" s="18">
        <v>4</v>
      </c>
      <c r="G147" s="19">
        <v>385</v>
      </c>
      <c r="H147" s="19" t="str">
        <f t="shared" si="5"/>
        <v>środek nie trwały</v>
      </c>
      <c r="I147" s="20">
        <f t="shared" si="4"/>
        <v>1540</v>
      </c>
    </row>
    <row r="148" spans="2:9" x14ac:dyDescent="0.25">
      <c r="B148" s="16">
        <v>146</v>
      </c>
      <c r="C148" s="17" t="s">
        <v>239</v>
      </c>
      <c r="D148" s="17" t="s">
        <v>90</v>
      </c>
      <c r="E148" s="18" t="s">
        <v>54</v>
      </c>
      <c r="F148" s="18">
        <v>1</v>
      </c>
      <c r="G148" s="19">
        <v>1150</v>
      </c>
      <c r="H148" s="19" t="s">
        <v>191</v>
      </c>
      <c r="I148" s="20">
        <f t="shared" si="4"/>
        <v>1150</v>
      </c>
    </row>
    <row r="149" spans="2:9" x14ac:dyDescent="0.25">
      <c r="B149" s="27">
        <v>147</v>
      </c>
      <c r="C149" s="28" t="s">
        <v>240</v>
      </c>
      <c r="D149" s="28">
        <v>0</v>
      </c>
      <c r="E149" s="29"/>
      <c r="F149" s="29" t="s">
        <v>1</v>
      </c>
      <c r="G149" s="30"/>
      <c r="H149" s="30"/>
      <c r="I149" s="31"/>
    </row>
    <row r="150" spans="2:9" ht="38.25" x14ac:dyDescent="0.25">
      <c r="B150" s="16">
        <v>148</v>
      </c>
      <c r="C150" s="17" t="s">
        <v>101</v>
      </c>
      <c r="D150" s="17" t="s">
        <v>102</v>
      </c>
      <c r="E150" s="18" t="s">
        <v>103</v>
      </c>
      <c r="F150" s="18">
        <v>1</v>
      </c>
      <c r="G150" s="19">
        <v>28500</v>
      </c>
      <c r="H150" s="19" t="str">
        <f t="shared" si="5"/>
        <v>środek trwały</v>
      </c>
      <c r="I150" s="20">
        <f t="shared" si="4"/>
        <v>28500</v>
      </c>
    </row>
    <row r="151" spans="2:9" ht="51" x14ac:dyDescent="0.25">
      <c r="B151" s="16">
        <v>149</v>
      </c>
      <c r="C151" s="17" t="s">
        <v>104</v>
      </c>
      <c r="D151" s="17" t="s">
        <v>105</v>
      </c>
      <c r="E151" s="18" t="s">
        <v>106</v>
      </c>
      <c r="F151" s="18">
        <v>1</v>
      </c>
      <c r="G151" s="19">
        <v>4690</v>
      </c>
      <c r="H151" s="19" t="str">
        <f t="shared" si="5"/>
        <v>środek nie trwały</v>
      </c>
      <c r="I151" s="20">
        <f t="shared" si="4"/>
        <v>4690</v>
      </c>
    </row>
    <row r="152" spans="2:9" x14ac:dyDescent="0.25">
      <c r="B152" s="16">
        <v>150</v>
      </c>
      <c r="C152" s="17" t="s">
        <v>241</v>
      </c>
      <c r="D152" s="17" t="s">
        <v>242</v>
      </c>
      <c r="E152" s="18" t="s">
        <v>243</v>
      </c>
      <c r="F152" s="18">
        <v>1</v>
      </c>
      <c r="G152" s="19">
        <v>1690</v>
      </c>
      <c r="H152" s="19" t="str">
        <f t="shared" si="5"/>
        <v>środek nie trwały</v>
      </c>
      <c r="I152" s="20">
        <f t="shared" si="4"/>
        <v>1690</v>
      </c>
    </row>
    <row r="153" spans="2:9" ht="38.25" x14ac:dyDescent="0.25">
      <c r="B153" s="16">
        <v>151</v>
      </c>
      <c r="C153" s="17" t="s">
        <v>244</v>
      </c>
      <c r="D153" s="17" t="s">
        <v>90</v>
      </c>
      <c r="E153" s="18" t="s">
        <v>54</v>
      </c>
      <c r="F153" s="18">
        <v>1</v>
      </c>
      <c r="G153" s="19">
        <v>8700</v>
      </c>
      <c r="H153" s="19" t="str">
        <f t="shared" si="5"/>
        <v>środek trwały</v>
      </c>
      <c r="I153" s="20">
        <f t="shared" si="4"/>
        <v>8700</v>
      </c>
    </row>
    <row r="154" spans="2:9" ht="25.5" x14ac:dyDescent="0.25">
      <c r="B154" s="16">
        <v>152</v>
      </c>
      <c r="C154" s="17" t="s">
        <v>245</v>
      </c>
      <c r="D154" s="17" t="s">
        <v>90</v>
      </c>
      <c r="E154" s="18" t="s">
        <v>54</v>
      </c>
      <c r="F154" s="18">
        <v>1</v>
      </c>
      <c r="G154" s="19">
        <v>11300</v>
      </c>
      <c r="H154" s="19" t="s">
        <v>109</v>
      </c>
      <c r="I154" s="20">
        <f t="shared" si="4"/>
        <v>11300</v>
      </c>
    </row>
    <row r="155" spans="2:9" x14ac:dyDescent="0.25">
      <c r="B155" s="16">
        <v>153</v>
      </c>
      <c r="C155" s="17" t="s">
        <v>246</v>
      </c>
      <c r="D155" s="17" t="s">
        <v>90</v>
      </c>
      <c r="E155" s="18" t="s">
        <v>54</v>
      </c>
      <c r="F155" s="18">
        <v>1</v>
      </c>
      <c r="G155" s="19">
        <v>13900</v>
      </c>
      <c r="H155" s="19" t="str">
        <f t="shared" si="5"/>
        <v>środek trwały</v>
      </c>
      <c r="I155" s="20">
        <f t="shared" si="4"/>
        <v>13900</v>
      </c>
    </row>
    <row r="156" spans="2:9" x14ac:dyDescent="0.25">
      <c r="B156" s="27">
        <v>154</v>
      </c>
      <c r="C156" s="28" t="s">
        <v>111</v>
      </c>
      <c r="D156" s="28">
        <v>0</v>
      </c>
      <c r="E156" s="29"/>
      <c r="F156" s="29" t="s">
        <v>1</v>
      </c>
      <c r="G156" s="30"/>
      <c r="H156" s="30"/>
      <c r="I156" s="31"/>
    </row>
    <row r="157" spans="2:9" x14ac:dyDescent="0.25">
      <c r="B157" s="16">
        <v>155</v>
      </c>
      <c r="C157" s="17" t="s">
        <v>112</v>
      </c>
      <c r="D157" s="17" t="s">
        <v>113</v>
      </c>
      <c r="E157" s="18" t="s">
        <v>14</v>
      </c>
      <c r="F157" s="18">
        <v>1</v>
      </c>
      <c r="G157" s="19">
        <v>2570</v>
      </c>
      <c r="H157" s="19" t="str">
        <f t="shared" si="5"/>
        <v>środek nie trwały</v>
      </c>
      <c r="I157" s="20">
        <f t="shared" si="4"/>
        <v>2570</v>
      </c>
    </row>
    <row r="158" spans="2:9" x14ac:dyDescent="0.25">
      <c r="B158" s="16">
        <v>156</v>
      </c>
      <c r="C158" s="17" t="s">
        <v>114</v>
      </c>
      <c r="D158" s="17" t="s">
        <v>115</v>
      </c>
      <c r="E158" s="18" t="s">
        <v>36</v>
      </c>
      <c r="F158" s="18">
        <v>1</v>
      </c>
      <c r="G158" s="19">
        <v>4375</v>
      </c>
      <c r="H158" s="19" t="str">
        <f t="shared" si="5"/>
        <v>środek nie trwały</v>
      </c>
      <c r="I158" s="20">
        <f t="shared" si="4"/>
        <v>4375</v>
      </c>
    </row>
    <row r="159" spans="2:9" x14ac:dyDescent="0.25">
      <c r="B159" s="16">
        <v>157</v>
      </c>
      <c r="C159" s="17" t="s">
        <v>116</v>
      </c>
      <c r="D159" s="17" t="s">
        <v>117</v>
      </c>
      <c r="E159" s="18" t="s">
        <v>118</v>
      </c>
      <c r="F159" s="18">
        <v>2</v>
      </c>
      <c r="G159" s="19">
        <v>674</v>
      </c>
      <c r="H159" s="19" t="str">
        <f t="shared" si="5"/>
        <v>środek nie trwały</v>
      </c>
      <c r="I159" s="20">
        <f t="shared" si="4"/>
        <v>1348</v>
      </c>
    </row>
    <row r="160" spans="2:9" x14ac:dyDescent="0.25">
      <c r="B160" s="16">
        <v>158</v>
      </c>
      <c r="C160" s="17" t="s">
        <v>119</v>
      </c>
      <c r="D160" s="17" t="s">
        <v>120</v>
      </c>
      <c r="E160" s="18" t="s">
        <v>118</v>
      </c>
      <c r="F160" s="18">
        <v>1</v>
      </c>
      <c r="G160" s="19">
        <v>1689</v>
      </c>
      <c r="H160" s="19" t="str">
        <f t="shared" si="5"/>
        <v>środek nie trwały</v>
      </c>
      <c r="I160" s="20">
        <f t="shared" si="4"/>
        <v>1689</v>
      </c>
    </row>
    <row r="161" spans="2:9" x14ac:dyDescent="0.25">
      <c r="B161" s="27">
        <v>159</v>
      </c>
      <c r="C161" s="28" t="s">
        <v>121</v>
      </c>
      <c r="D161" s="28">
        <v>0</v>
      </c>
      <c r="E161" s="29"/>
      <c r="F161" s="29" t="s">
        <v>1</v>
      </c>
      <c r="G161" s="30"/>
      <c r="H161" s="30"/>
      <c r="I161" s="31"/>
    </row>
    <row r="162" spans="2:9" x14ac:dyDescent="0.25">
      <c r="B162" s="16">
        <v>160</v>
      </c>
      <c r="C162" s="17" t="s">
        <v>128</v>
      </c>
      <c r="D162" s="17" t="s">
        <v>129</v>
      </c>
      <c r="E162" s="18" t="s">
        <v>36</v>
      </c>
      <c r="F162" s="18">
        <v>1</v>
      </c>
      <c r="G162" s="19">
        <v>679</v>
      </c>
      <c r="H162" s="19" t="str">
        <f t="shared" si="5"/>
        <v>środek nie trwały</v>
      </c>
      <c r="I162" s="20">
        <f t="shared" si="4"/>
        <v>679</v>
      </c>
    </row>
    <row r="163" spans="2:9" x14ac:dyDescent="0.25">
      <c r="B163" s="27">
        <v>161</v>
      </c>
      <c r="C163" s="28" t="s">
        <v>247</v>
      </c>
      <c r="D163" s="28">
        <v>0</v>
      </c>
      <c r="E163" s="29"/>
      <c r="F163" s="29" t="s">
        <v>1</v>
      </c>
      <c r="G163" s="30"/>
      <c r="H163" s="30"/>
      <c r="I163" s="31"/>
    </row>
    <row r="164" spans="2:9" ht="25.5" x14ac:dyDescent="0.25">
      <c r="B164" s="16">
        <v>162</v>
      </c>
      <c r="C164" s="17" t="s">
        <v>248</v>
      </c>
      <c r="D164" s="17" t="s">
        <v>249</v>
      </c>
      <c r="E164" s="18" t="s">
        <v>250</v>
      </c>
      <c r="F164" s="18">
        <v>8</v>
      </c>
      <c r="G164" s="19">
        <v>1530</v>
      </c>
      <c r="H164" s="19" t="str">
        <f t="shared" si="5"/>
        <v>środek nie trwały</v>
      </c>
      <c r="I164" s="20">
        <f t="shared" si="4"/>
        <v>12240</v>
      </c>
    </row>
    <row r="165" spans="2:9" x14ac:dyDescent="0.25">
      <c r="B165" s="27">
        <v>163</v>
      </c>
      <c r="C165" s="28" t="s">
        <v>139</v>
      </c>
      <c r="D165" s="28">
        <v>0</v>
      </c>
      <c r="E165" s="29"/>
      <c r="F165" s="29" t="s">
        <v>1</v>
      </c>
      <c r="G165" s="30"/>
      <c r="H165" s="30"/>
      <c r="I165" s="31"/>
    </row>
    <row r="166" spans="2:9" ht="38.25" x14ac:dyDescent="0.25">
      <c r="B166" s="16">
        <v>164</v>
      </c>
      <c r="C166" s="17" t="s">
        <v>163</v>
      </c>
      <c r="D166" s="17" t="s">
        <v>164</v>
      </c>
      <c r="E166" s="18" t="s">
        <v>59</v>
      </c>
      <c r="F166" s="18">
        <v>2</v>
      </c>
      <c r="G166" s="19">
        <v>836</v>
      </c>
      <c r="H166" s="19" t="str">
        <f t="shared" si="5"/>
        <v>środek nie trwały</v>
      </c>
      <c r="I166" s="20">
        <f t="shared" si="4"/>
        <v>1672</v>
      </c>
    </row>
    <row r="167" spans="2:9" ht="38.25" x14ac:dyDescent="0.25">
      <c r="B167" s="16">
        <v>165</v>
      </c>
      <c r="C167" s="17" t="s">
        <v>163</v>
      </c>
      <c r="D167" s="17" t="s">
        <v>165</v>
      </c>
      <c r="E167" s="18" t="s">
        <v>59</v>
      </c>
      <c r="F167" s="18">
        <v>2</v>
      </c>
      <c r="G167" s="19">
        <v>759</v>
      </c>
      <c r="H167" s="19" t="str">
        <f t="shared" si="5"/>
        <v>środek nie trwały</v>
      </c>
      <c r="I167" s="20">
        <f t="shared" si="4"/>
        <v>1518</v>
      </c>
    </row>
    <row r="168" spans="2:9" ht="38.25" x14ac:dyDescent="0.25">
      <c r="B168" s="16">
        <v>166</v>
      </c>
      <c r="C168" s="17" t="s">
        <v>167</v>
      </c>
      <c r="D168" s="17" t="s">
        <v>168</v>
      </c>
      <c r="E168" s="18" t="s">
        <v>59</v>
      </c>
      <c r="F168" s="18">
        <v>2</v>
      </c>
      <c r="G168" s="19">
        <v>150</v>
      </c>
      <c r="H168" s="19" t="str">
        <f t="shared" si="5"/>
        <v>środek nie trwały</v>
      </c>
      <c r="I168" s="20">
        <f t="shared" si="4"/>
        <v>300</v>
      </c>
    </row>
    <row r="169" spans="2:9" ht="25.5" x14ac:dyDescent="0.25">
      <c r="B169" s="16">
        <v>167</v>
      </c>
      <c r="C169" s="17" t="s">
        <v>171</v>
      </c>
      <c r="D169" s="17" t="s">
        <v>172</v>
      </c>
      <c r="E169" s="18" t="s">
        <v>59</v>
      </c>
      <c r="F169" s="18">
        <v>2</v>
      </c>
      <c r="G169" s="19">
        <v>69</v>
      </c>
      <c r="H169" s="19" t="str">
        <f t="shared" si="5"/>
        <v>środek nie trwały</v>
      </c>
      <c r="I169" s="20">
        <f t="shared" si="4"/>
        <v>138</v>
      </c>
    </row>
    <row r="170" spans="2:9" x14ac:dyDescent="0.25">
      <c r="B170" s="16">
        <v>168</v>
      </c>
      <c r="C170" s="17" t="s">
        <v>173</v>
      </c>
      <c r="D170" s="17" t="s">
        <v>174</v>
      </c>
      <c r="E170" s="18" t="s">
        <v>59</v>
      </c>
      <c r="F170" s="18">
        <v>6</v>
      </c>
      <c r="G170" s="19">
        <v>95</v>
      </c>
      <c r="H170" s="19" t="str">
        <f t="shared" si="5"/>
        <v>środek nie trwały</v>
      </c>
      <c r="I170" s="20">
        <f t="shared" si="4"/>
        <v>570</v>
      </c>
    </row>
    <row r="171" spans="2:9" ht="25.5" x14ac:dyDescent="0.25">
      <c r="B171" s="16">
        <v>169</v>
      </c>
      <c r="C171" s="17" t="s">
        <v>173</v>
      </c>
      <c r="D171" s="17" t="s">
        <v>175</v>
      </c>
      <c r="E171" s="18" t="s">
        <v>59</v>
      </c>
      <c r="F171" s="18">
        <v>6</v>
      </c>
      <c r="G171" s="19">
        <v>87</v>
      </c>
      <c r="H171" s="19" t="str">
        <f t="shared" si="5"/>
        <v>środek nie trwały</v>
      </c>
      <c r="I171" s="20">
        <f t="shared" si="4"/>
        <v>522</v>
      </c>
    </row>
    <row r="172" spans="2:9" ht="25.5" x14ac:dyDescent="0.25">
      <c r="B172" s="16">
        <v>170</v>
      </c>
      <c r="C172" s="17" t="s">
        <v>176</v>
      </c>
      <c r="D172" s="17" t="s">
        <v>177</v>
      </c>
      <c r="E172" s="18" t="s">
        <v>59</v>
      </c>
      <c r="F172" s="18">
        <v>4</v>
      </c>
      <c r="G172" s="19">
        <v>269</v>
      </c>
      <c r="H172" s="19" t="str">
        <f t="shared" si="5"/>
        <v>środek nie trwały</v>
      </c>
      <c r="I172" s="20">
        <f t="shared" si="4"/>
        <v>1076</v>
      </c>
    </row>
    <row r="173" spans="2:9" ht="25.5" x14ac:dyDescent="0.25">
      <c r="B173" s="16">
        <v>171</v>
      </c>
      <c r="C173" s="17" t="s">
        <v>178</v>
      </c>
      <c r="D173" s="17" t="s">
        <v>179</v>
      </c>
      <c r="E173" s="18" t="s">
        <v>59</v>
      </c>
      <c r="F173" s="18">
        <v>2</v>
      </c>
      <c r="G173" s="19">
        <v>546</v>
      </c>
      <c r="H173" s="19" t="str">
        <f t="shared" si="5"/>
        <v>środek nie trwały</v>
      </c>
      <c r="I173" s="20">
        <f t="shared" si="4"/>
        <v>1092</v>
      </c>
    </row>
    <row r="174" spans="2:9" x14ac:dyDescent="0.25">
      <c r="B174" s="16">
        <v>172</v>
      </c>
      <c r="C174" s="17" t="s">
        <v>180</v>
      </c>
      <c r="D174" s="17" t="s">
        <v>181</v>
      </c>
      <c r="E174" s="18" t="s">
        <v>59</v>
      </c>
      <c r="F174" s="18">
        <v>2</v>
      </c>
      <c r="G174" s="19">
        <v>94</v>
      </c>
      <c r="H174" s="19" t="str">
        <f t="shared" si="5"/>
        <v>środek nie trwały</v>
      </c>
      <c r="I174" s="20">
        <f t="shared" si="4"/>
        <v>188</v>
      </c>
    </row>
    <row r="175" spans="2:9" ht="25.5" x14ac:dyDescent="0.25">
      <c r="B175" s="16">
        <v>173</v>
      </c>
      <c r="C175" s="17" t="s">
        <v>180</v>
      </c>
      <c r="D175" s="17" t="s">
        <v>182</v>
      </c>
      <c r="E175" s="18" t="s">
        <v>59</v>
      </c>
      <c r="F175" s="18">
        <v>2</v>
      </c>
      <c r="G175" s="19">
        <v>95</v>
      </c>
      <c r="H175" s="19" t="str">
        <f t="shared" si="5"/>
        <v>środek nie trwały</v>
      </c>
      <c r="I175" s="20">
        <f t="shared" si="4"/>
        <v>190</v>
      </c>
    </row>
    <row r="176" spans="2:9" ht="38.25" x14ac:dyDescent="0.25">
      <c r="B176" s="16">
        <v>174</v>
      </c>
      <c r="C176" s="17" t="s">
        <v>183</v>
      </c>
      <c r="D176" s="17" t="s">
        <v>184</v>
      </c>
      <c r="E176" s="18" t="s">
        <v>59</v>
      </c>
      <c r="F176" s="18">
        <v>2</v>
      </c>
      <c r="G176" s="19">
        <v>149</v>
      </c>
      <c r="H176" s="19" t="str">
        <f t="shared" si="5"/>
        <v>środek nie trwały</v>
      </c>
      <c r="I176" s="20">
        <f t="shared" si="4"/>
        <v>298</v>
      </c>
    </row>
    <row r="177" spans="2:9" ht="25.5" x14ac:dyDescent="0.25">
      <c r="B177" s="16">
        <v>175</v>
      </c>
      <c r="C177" s="17" t="s">
        <v>185</v>
      </c>
      <c r="D177" s="17" t="s">
        <v>186</v>
      </c>
      <c r="E177" s="18" t="s">
        <v>59</v>
      </c>
      <c r="F177" s="18">
        <v>4</v>
      </c>
      <c r="G177" s="19">
        <v>1260</v>
      </c>
      <c r="H177" s="19" t="str">
        <f t="shared" si="5"/>
        <v>środek nie trwały</v>
      </c>
      <c r="I177" s="20">
        <f t="shared" si="4"/>
        <v>5040</v>
      </c>
    </row>
    <row r="178" spans="2:9" ht="38.25" x14ac:dyDescent="0.25">
      <c r="B178" s="16">
        <v>176</v>
      </c>
      <c r="C178" s="17" t="s">
        <v>187</v>
      </c>
      <c r="D178" s="17" t="s">
        <v>188</v>
      </c>
      <c r="E178" s="18" t="s">
        <v>59</v>
      </c>
      <c r="F178" s="18">
        <v>2</v>
      </c>
      <c r="G178" s="19">
        <v>1380</v>
      </c>
      <c r="H178" s="19" t="str">
        <f t="shared" si="5"/>
        <v>środek nie trwały</v>
      </c>
      <c r="I178" s="20">
        <f t="shared" si="4"/>
        <v>2760</v>
      </c>
    </row>
    <row r="179" spans="2:9" x14ac:dyDescent="0.25">
      <c r="B179" s="16">
        <v>177</v>
      </c>
      <c r="C179" s="17" t="s">
        <v>219</v>
      </c>
      <c r="D179" s="17" t="s">
        <v>220</v>
      </c>
      <c r="E179" s="18" t="s">
        <v>221</v>
      </c>
      <c r="F179" s="18">
        <v>2</v>
      </c>
      <c r="G179" s="19">
        <v>760</v>
      </c>
      <c r="H179" s="19" t="str">
        <f t="shared" si="5"/>
        <v>środek nie trwały</v>
      </c>
      <c r="I179" s="20">
        <f t="shared" si="4"/>
        <v>1520</v>
      </c>
    </row>
    <row r="180" spans="2:9" x14ac:dyDescent="0.25">
      <c r="B180" s="16">
        <v>178</v>
      </c>
      <c r="C180" s="17" t="s">
        <v>222</v>
      </c>
      <c r="D180" s="17" t="s">
        <v>223</v>
      </c>
      <c r="E180" s="18" t="s">
        <v>224</v>
      </c>
      <c r="F180" s="18">
        <v>2</v>
      </c>
      <c r="G180" s="19">
        <v>376</v>
      </c>
      <c r="H180" s="19" t="str">
        <f t="shared" si="5"/>
        <v>środek nie trwały</v>
      </c>
      <c r="I180" s="20">
        <f t="shared" si="4"/>
        <v>752</v>
      </c>
    </row>
    <row r="181" spans="2:9" x14ac:dyDescent="0.25">
      <c r="B181" s="22">
        <v>179</v>
      </c>
      <c r="C181" s="23" t="s">
        <v>251</v>
      </c>
      <c r="D181" s="23">
        <v>0</v>
      </c>
      <c r="E181" s="24"/>
      <c r="F181" s="24" t="s">
        <v>1</v>
      </c>
      <c r="G181" s="25"/>
      <c r="H181" s="25"/>
      <c r="I181" s="26"/>
    </row>
    <row r="182" spans="2:9" x14ac:dyDescent="0.25">
      <c r="B182" s="27">
        <v>180</v>
      </c>
      <c r="C182" s="28" t="s">
        <v>88</v>
      </c>
      <c r="D182" s="28">
        <v>0</v>
      </c>
      <c r="E182" s="29"/>
      <c r="F182" s="29" t="s">
        <v>1</v>
      </c>
      <c r="G182" s="30"/>
      <c r="H182" s="30"/>
      <c r="I182" s="31"/>
    </row>
    <row r="183" spans="2:9" x14ac:dyDescent="0.25">
      <c r="B183" s="16">
        <v>181</v>
      </c>
      <c r="C183" s="17" t="s">
        <v>252</v>
      </c>
      <c r="D183" s="17" t="s">
        <v>90</v>
      </c>
      <c r="E183" s="18" t="s">
        <v>54</v>
      </c>
      <c r="F183" s="18">
        <v>2</v>
      </c>
      <c r="G183" s="19">
        <v>650</v>
      </c>
      <c r="H183" s="19" t="str">
        <f t="shared" si="5"/>
        <v>środek nie trwały</v>
      </c>
      <c r="I183" s="20">
        <f t="shared" si="4"/>
        <v>1300</v>
      </c>
    </row>
    <row r="184" spans="2:9" x14ac:dyDescent="0.25">
      <c r="B184" s="16">
        <v>182</v>
      </c>
      <c r="C184" s="17" t="s">
        <v>253</v>
      </c>
      <c r="D184" s="17" t="s">
        <v>90</v>
      </c>
      <c r="E184" s="18" t="s">
        <v>54</v>
      </c>
      <c r="F184" s="18">
        <v>3</v>
      </c>
      <c r="G184" s="19">
        <v>380</v>
      </c>
      <c r="H184" s="19" t="str">
        <f t="shared" si="5"/>
        <v>środek nie trwały</v>
      </c>
      <c r="I184" s="20">
        <f t="shared" si="4"/>
        <v>1140</v>
      </c>
    </row>
    <row r="185" spans="2:9" x14ac:dyDescent="0.25">
      <c r="B185" s="16">
        <v>183</v>
      </c>
      <c r="C185" s="17" t="s">
        <v>254</v>
      </c>
      <c r="D185" s="17" t="s">
        <v>90</v>
      </c>
      <c r="E185" s="18" t="s">
        <v>54</v>
      </c>
      <c r="F185" s="18">
        <v>4</v>
      </c>
      <c r="G185" s="19">
        <v>3950</v>
      </c>
      <c r="H185" s="19" t="str">
        <f t="shared" si="5"/>
        <v>środek nie trwały</v>
      </c>
      <c r="I185" s="20">
        <f t="shared" si="4"/>
        <v>15800</v>
      </c>
    </row>
    <row r="186" spans="2:9" x14ac:dyDescent="0.25">
      <c r="B186" s="16">
        <v>184</v>
      </c>
      <c r="C186" s="17" t="s">
        <v>255</v>
      </c>
      <c r="D186" s="17" t="s">
        <v>90</v>
      </c>
      <c r="E186" s="18" t="s">
        <v>54</v>
      </c>
      <c r="F186" s="18">
        <v>8</v>
      </c>
      <c r="G186" s="19">
        <v>96</v>
      </c>
      <c r="H186" s="19" t="str">
        <f t="shared" si="5"/>
        <v>środek nie trwały</v>
      </c>
      <c r="I186" s="20">
        <f t="shared" si="4"/>
        <v>768</v>
      </c>
    </row>
    <row r="187" spans="2:9" x14ac:dyDescent="0.25">
      <c r="B187" s="16">
        <v>185</v>
      </c>
      <c r="C187" s="17" t="s">
        <v>256</v>
      </c>
      <c r="D187" s="17" t="s">
        <v>90</v>
      </c>
      <c r="E187" s="18" t="s">
        <v>54</v>
      </c>
      <c r="F187" s="18">
        <v>4</v>
      </c>
      <c r="G187" s="19">
        <v>140</v>
      </c>
      <c r="H187" s="19" t="str">
        <f t="shared" si="5"/>
        <v>środek nie trwały</v>
      </c>
      <c r="I187" s="20">
        <f t="shared" si="4"/>
        <v>560</v>
      </c>
    </row>
    <row r="188" spans="2:9" x14ac:dyDescent="0.25">
      <c r="B188" s="16">
        <v>186</v>
      </c>
      <c r="C188" s="17" t="s">
        <v>257</v>
      </c>
      <c r="D188" s="17" t="s">
        <v>90</v>
      </c>
      <c r="E188" s="18" t="s">
        <v>54</v>
      </c>
      <c r="F188" s="18">
        <v>4</v>
      </c>
      <c r="G188" s="19">
        <v>230</v>
      </c>
      <c r="H188" s="19" t="str">
        <f t="shared" si="5"/>
        <v>środek nie trwały</v>
      </c>
      <c r="I188" s="20">
        <f t="shared" si="4"/>
        <v>920</v>
      </c>
    </row>
    <row r="189" spans="2:9" x14ac:dyDescent="0.25">
      <c r="B189" s="16">
        <v>187</v>
      </c>
      <c r="C189" s="17" t="s">
        <v>258</v>
      </c>
      <c r="D189" s="17" t="s">
        <v>90</v>
      </c>
      <c r="E189" s="18" t="s">
        <v>54</v>
      </c>
      <c r="F189" s="18">
        <v>1</v>
      </c>
      <c r="G189" s="19">
        <v>524</v>
      </c>
      <c r="H189" s="19" t="str">
        <f t="shared" si="5"/>
        <v>środek nie trwały</v>
      </c>
      <c r="I189" s="20">
        <f t="shared" si="4"/>
        <v>524</v>
      </c>
    </row>
    <row r="190" spans="2:9" x14ac:dyDescent="0.25">
      <c r="B190" s="16">
        <v>188</v>
      </c>
      <c r="C190" s="17" t="s">
        <v>147</v>
      </c>
      <c r="D190" s="17" t="s">
        <v>90</v>
      </c>
      <c r="E190" s="18" t="s">
        <v>54</v>
      </c>
      <c r="F190" s="18">
        <v>1</v>
      </c>
      <c r="G190" s="19">
        <v>1380</v>
      </c>
      <c r="H190" s="19" t="str">
        <f t="shared" si="5"/>
        <v>środek nie trwały</v>
      </c>
      <c r="I190" s="20">
        <f t="shared" si="4"/>
        <v>1380</v>
      </c>
    </row>
    <row r="191" spans="2:9" x14ac:dyDescent="0.25">
      <c r="B191" s="16">
        <v>189</v>
      </c>
      <c r="C191" s="17" t="s">
        <v>144</v>
      </c>
      <c r="D191" s="17" t="s">
        <v>90</v>
      </c>
      <c r="E191" s="18" t="s">
        <v>54</v>
      </c>
      <c r="F191" s="18">
        <v>4</v>
      </c>
      <c r="G191" s="19">
        <v>5000</v>
      </c>
      <c r="H191" s="19" t="str">
        <f t="shared" si="5"/>
        <v>środek nie trwały</v>
      </c>
      <c r="I191" s="20">
        <f t="shared" si="4"/>
        <v>20000</v>
      </c>
    </row>
    <row r="192" spans="2:9" x14ac:dyDescent="0.25">
      <c r="B192" s="16">
        <v>190</v>
      </c>
      <c r="C192" s="17" t="s">
        <v>145</v>
      </c>
      <c r="D192" s="17" t="s">
        <v>90</v>
      </c>
      <c r="E192" s="18" t="s">
        <v>54</v>
      </c>
      <c r="F192" s="18">
        <v>4</v>
      </c>
      <c r="G192" s="19">
        <v>470</v>
      </c>
      <c r="H192" s="19" t="str">
        <f t="shared" si="5"/>
        <v>środek nie trwały</v>
      </c>
      <c r="I192" s="20">
        <f t="shared" si="4"/>
        <v>1880</v>
      </c>
    </row>
    <row r="193" spans="2:9" x14ac:dyDescent="0.25">
      <c r="B193" s="16">
        <v>191</v>
      </c>
      <c r="C193" s="17" t="s">
        <v>259</v>
      </c>
      <c r="D193" s="17" t="s">
        <v>208</v>
      </c>
      <c r="E193" s="18" t="s">
        <v>54</v>
      </c>
      <c r="F193" s="18">
        <v>1</v>
      </c>
      <c r="G193" s="19">
        <v>150</v>
      </c>
      <c r="H193" s="19" t="s">
        <v>191</v>
      </c>
      <c r="I193" s="20">
        <f t="shared" si="4"/>
        <v>150</v>
      </c>
    </row>
    <row r="194" spans="2:9" x14ac:dyDescent="0.25">
      <c r="B194" s="16">
        <v>192</v>
      </c>
      <c r="C194" s="17" t="s">
        <v>260</v>
      </c>
      <c r="D194" s="17" t="s">
        <v>208</v>
      </c>
      <c r="E194" s="18" t="s">
        <v>54</v>
      </c>
      <c r="F194" s="18">
        <v>1</v>
      </c>
      <c r="G194" s="19">
        <v>100</v>
      </c>
      <c r="H194" s="19" t="str">
        <f t="shared" si="5"/>
        <v>środek nie trwały</v>
      </c>
      <c r="I194" s="20">
        <f t="shared" si="4"/>
        <v>100</v>
      </c>
    </row>
    <row r="195" spans="2:9" x14ac:dyDescent="0.25">
      <c r="B195" s="27">
        <v>193</v>
      </c>
      <c r="C195" s="28" t="s">
        <v>148</v>
      </c>
      <c r="D195" s="28">
        <v>0</v>
      </c>
      <c r="E195" s="29"/>
      <c r="F195" s="29" t="s">
        <v>1</v>
      </c>
      <c r="G195" s="30"/>
      <c r="H195" s="30"/>
      <c r="I195" s="31"/>
    </row>
    <row r="196" spans="2:9" ht="25.5" x14ac:dyDescent="0.25">
      <c r="B196" s="16">
        <v>194</v>
      </c>
      <c r="C196" s="17" t="s">
        <v>261</v>
      </c>
      <c r="D196" s="17" t="s">
        <v>262</v>
      </c>
      <c r="E196" s="18" t="s">
        <v>151</v>
      </c>
      <c r="F196" s="18">
        <v>1</v>
      </c>
      <c r="G196" s="19">
        <v>4630</v>
      </c>
      <c r="H196" s="19" t="str">
        <f t="shared" si="5"/>
        <v>środek nie trwały</v>
      </c>
      <c r="I196" s="20">
        <f t="shared" ref="I196:I237" si="6">G196*F196</f>
        <v>4630</v>
      </c>
    </row>
    <row r="197" spans="2:9" x14ac:dyDescent="0.25">
      <c r="B197" s="16">
        <v>195</v>
      </c>
      <c r="C197" s="17" t="s">
        <v>152</v>
      </c>
      <c r="D197" s="17" t="s">
        <v>153</v>
      </c>
      <c r="E197" s="18" t="s">
        <v>154</v>
      </c>
      <c r="F197" s="18">
        <v>1</v>
      </c>
      <c r="G197" s="19">
        <v>120</v>
      </c>
      <c r="H197" s="19" t="str">
        <f t="shared" si="5"/>
        <v>środek nie trwały</v>
      </c>
      <c r="I197" s="20">
        <f t="shared" si="6"/>
        <v>120</v>
      </c>
    </row>
    <row r="198" spans="2:9" x14ac:dyDescent="0.25">
      <c r="B198" s="16">
        <v>196</v>
      </c>
      <c r="C198" s="17" t="s">
        <v>155</v>
      </c>
      <c r="D198" s="17" t="s">
        <v>156</v>
      </c>
      <c r="E198" s="18" t="s">
        <v>103</v>
      </c>
      <c r="F198" s="18">
        <v>1</v>
      </c>
      <c r="G198" s="19">
        <v>4987</v>
      </c>
      <c r="H198" s="19" t="str">
        <f t="shared" si="5"/>
        <v>środek nie trwały</v>
      </c>
      <c r="I198" s="20">
        <f t="shared" si="6"/>
        <v>4987</v>
      </c>
    </row>
    <row r="199" spans="2:9" x14ac:dyDescent="0.25">
      <c r="B199" s="16">
        <v>197</v>
      </c>
      <c r="C199" s="17" t="s">
        <v>157</v>
      </c>
      <c r="D199" s="17" t="s">
        <v>158</v>
      </c>
      <c r="E199" s="18" t="s">
        <v>154</v>
      </c>
      <c r="F199" s="18">
        <v>1</v>
      </c>
      <c r="G199" s="19">
        <v>230</v>
      </c>
      <c r="H199" s="19" t="str">
        <f t="shared" si="5"/>
        <v>środek nie trwały</v>
      </c>
      <c r="I199" s="20">
        <f t="shared" si="6"/>
        <v>230</v>
      </c>
    </row>
    <row r="200" spans="2:9" x14ac:dyDescent="0.25">
      <c r="B200" s="16">
        <v>198</v>
      </c>
      <c r="C200" s="17" t="s">
        <v>159</v>
      </c>
      <c r="D200" s="17" t="s">
        <v>160</v>
      </c>
      <c r="E200" s="18" t="s">
        <v>25</v>
      </c>
      <c r="F200" s="18">
        <v>1</v>
      </c>
      <c r="G200" s="19">
        <v>3506</v>
      </c>
      <c r="H200" s="19" t="str">
        <f t="shared" ref="H200:H237" si="7">IF(G200&gt;5000,"środek trwały","środek nie trwały")</f>
        <v>środek nie trwały</v>
      </c>
      <c r="I200" s="20">
        <f t="shared" si="6"/>
        <v>3506</v>
      </c>
    </row>
    <row r="201" spans="2:9" x14ac:dyDescent="0.25">
      <c r="B201" s="27">
        <v>199</v>
      </c>
      <c r="C201" s="28" t="s">
        <v>121</v>
      </c>
      <c r="D201" s="28">
        <v>0</v>
      </c>
      <c r="E201" s="29"/>
      <c r="F201" s="29" t="s">
        <v>1</v>
      </c>
      <c r="G201" s="30"/>
      <c r="H201" s="30"/>
      <c r="I201" s="31"/>
    </row>
    <row r="202" spans="2:9" x14ac:dyDescent="0.25">
      <c r="B202" s="16">
        <v>200</v>
      </c>
      <c r="C202" s="17" t="s">
        <v>128</v>
      </c>
      <c r="D202" s="17" t="s">
        <v>129</v>
      </c>
      <c r="E202" s="18" t="s">
        <v>36</v>
      </c>
      <c r="F202" s="18">
        <v>1</v>
      </c>
      <c r="G202" s="19">
        <v>679</v>
      </c>
      <c r="H202" s="19" t="str">
        <f t="shared" si="7"/>
        <v>środek nie trwały</v>
      </c>
      <c r="I202" s="20">
        <f t="shared" si="6"/>
        <v>679</v>
      </c>
    </row>
    <row r="203" spans="2:9" x14ac:dyDescent="0.25">
      <c r="B203" s="27">
        <v>201</v>
      </c>
      <c r="C203" s="28" t="s">
        <v>162</v>
      </c>
      <c r="D203" s="28">
        <v>0</v>
      </c>
      <c r="E203" s="29"/>
      <c r="F203" s="29" t="s">
        <v>1</v>
      </c>
      <c r="G203" s="30"/>
      <c r="H203" s="30"/>
      <c r="I203" s="31"/>
    </row>
    <row r="204" spans="2:9" ht="38.25" x14ac:dyDescent="0.25">
      <c r="B204" s="16">
        <v>202</v>
      </c>
      <c r="C204" s="17" t="s">
        <v>163</v>
      </c>
      <c r="D204" s="17" t="s">
        <v>164</v>
      </c>
      <c r="E204" s="18" t="s">
        <v>59</v>
      </c>
      <c r="F204" s="18">
        <v>2</v>
      </c>
      <c r="G204" s="19">
        <v>836</v>
      </c>
      <c r="H204" s="19" t="str">
        <f t="shared" si="7"/>
        <v>środek nie trwały</v>
      </c>
      <c r="I204" s="20">
        <f t="shared" si="6"/>
        <v>1672</v>
      </c>
    </row>
    <row r="205" spans="2:9" ht="38.25" x14ac:dyDescent="0.25">
      <c r="B205" s="16">
        <v>203</v>
      </c>
      <c r="C205" s="17" t="s">
        <v>163</v>
      </c>
      <c r="D205" s="17" t="s">
        <v>165</v>
      </c>
      <c r="E205" s="18" t="s">
        <v>59</v>
      </c>
      <c r="F205" s="18">
        <v>2</v>
      </c>
      <c r="G205" s="19">
        <v>759</v>
      </c>
      <c r="H205" s="19" t="str">
        <f t="shared" si="7"/>
        <v>środek nie trwały</v>
      </c>
      <c r="I205" s="20">
        <f t="shared" si="6"/>
        <v>1518</v>
      </c>
    </row>
    <row r="206" spans="2:9" ht="38.25" x14ac:dyDescent="0.25">
      <c r="B206" s="16">
        <v>204</v>
      </c>
      <c r="C206" s="17" t="s">
        <v>167</v>
      </c>
      <c r="D206" s="17" t="s">
        <v>168</v>
      </c>
      <c r="E206" s="18" t="s">
        <v>59</v>
      </c>
      <c r="F206" s="18">
        <v>2</v>
      </c>
      <c r="G206" s="19">
        <v>150</v>
      </c>
      <c r="H206" s="19" t="str">
        <f t="shared" si="7"/>
        <v>środek nie trwały</v>
      </c>
      <c r="I206" s="20">
        <f t="shared" si="6"/>
        <v>300</v>
      </c>
    </row>
    <row r="207" spans="2:9" ht="25.5" x14ac:dyDescent="0.25">
      <c r="B207" s="16">
        <v>205</v>
      </c>
      <c r="C207" s="17" t="s">
        <v>171</v>
      </c>
      <c r="D207" s="17" t="s">
        <v>172</v>
      </c>
      <c r="E207" s="18" t="s">
        <v>59</v>
      </c>
      <c r="F207" s="18">
        <v>2</v>
      </c>
      <c r="G207" s="19">
        <v>69</v>
      </c>
      <c r="H207" s="19" t="str">
        <f t="shared" si="7"/>
        <v>środek nie trwały</v>
      </c>
      <c r="I207" s="20">
        <f t="shared" si="6"/>
        <v>138</v>
      </c>
    </row>
    <row r="208" spans="2:9" x14ac:dyDescent="0.25">
      <c r="B208" s="16">
        <v>206</v>
      </c>
      <c r="C208" s="17" t="s">
        <v>173</v>
      </c>
      <c r="D208" s="17" t="s">
        <v>174</v>
      </c>
      <c r="E208" s="18" t="s">
        <v>59</v>
      </c>
      <c r="F208" s="18">
        <v>6</v>
      </c>
      <c r="G208" s="19">
        <v>95</v>
      </c>
      <c r="H208" s="19" t="str">
        <f t="shared" si="7"/>
        <v>środek nie trwały</v>
      </c>
      <c r="I208" s="20">
        <f t="shared" si="6"/>
        <v>570</v>
      </c>
    </row>
    <row r="209" spans="2:9" ht="25.5" x14ac:dyDescent="0.25">
      <c r="B209" s="16">
        <v>207</v>
      </c>
      <c r="C209" s="17" t="s">
        <v>173</v>
      </c>
      <c r="D209" s="17" t="s">
        <v>175</v>
      </c>
      <c r="E209" s="18" t="s">
        <v>59</v>
      </c>
      <c r="F209" s="18">
        <v>6</v>
      </c>
      <c r="G209" s="19">
        <v>87</v>
      </c>
      <c r="H209" s="19" t="str">
        <f t="shared" si="7"/>
        <v>środek nie trwały</v>
      </c>
      <c r="I209" s="20">
        <f t="shared" si="6"/>
        <v>522</v>
      </c>
    </row>
    <row r="210" spans="2:9" ht="25.5" x14ac:dyDescent="0.25">
      <c r="B210" s="16">
        <v>208</v>
      </c>
      <c r="C210" s="17" t="s">
        <v>176</v>
      </c>
      <c r="D210" s="17" t="s">
        <v>177</v>
      </c>
      <c r="E210" s="18" t="s">
        <v>59</v>
      </c>
      <c r="F210" s="18">
        <v>4</v>
      </c>
      <c r="G210" s="19">
        <v>269</v>
      </c>
      <c r="H210" s="19" t="str">
        <f t="shared" si="7"/>
        <v>środek nie trwały</v>
      </c>
      <c r="I210" s="20">
        <f t="shared" si="6"/>
        <v>1076</v>
      </c>
    </row>
    <row r="211" spans="2:9" ht="25.5" x14ac:dyDescent="0.25">
      <c r="B211" s="16">
        <v>209</v>
      </c>
      <c r="C211" s="17" t="s">
        <v>178</v>
      </c>
      <c r="D211" s="17" t="s">
        <v>179</v>
      </c>
      <c r="E211" s="18" t="s">
        <v>59</v>
      </c>
      <c r="F211" s="18">
        <v>2</v>
      </c>
      <c r="G211" s="19">
        <v>546</v>
      </c>
      <c r="H211" s="19" t="str">
        <f t="shared" si="7"/>
        <v>środek nie trwały</v>
      </c>
      <c r="I211" s="20">
        <f t="shared" si="6"/>
        <v>1092</v>
      </c>
    </row>
    <row r="212" spans="2:9" x14ac:dyDescent="0.25">
      <c r="B212" s="16">
        <v>210</v>
      </c>
      <c r="C212" s="17" t="s">
        <v>180</v>
      </c>
      <c r="D212" s="17" t="s">
        <v>181</v>
      </c>
      <c r="E212" s="18" t="s">
        <v>59</v>
      </c>
      <c r="F212" s="18">
        <v>2</v>
      </c>
      <c r="G212" s="19">
        <v>94</v>
      </c>
      <c r="H212" s="19" t="str">
        <f t="shared" si="7"/>
        <v>środek nie trwały</v>
      </c>
      <c r="I212" s="20">
        <f t="shared" si="6"/>
        <v>188</v>
      </c>
    </row>
    <row r="213" spans="2:9" ht="25.5" x14ac:dyDescent="0.25">
      <c r="B213" s="16">
        <v>211</v>
      </c>
      <c r="C213" s="17" t="s">
        <v>180</v>
      </c>
      <c r="D213" s="17" t="s">
        <v>182</v>
      </c>
      <c r="E213" s="18" t="s">
        <v>59</v>
      </c>
      <c r="F213" s="18">
        <v>2</v>
      </c>
      <c r="G213" s="19">
        <v>95</v>
      </c>
      <c r="H213" s="19" t="str">
        <f t="shared" si="7"/>
        <v>środek nie trwały</v>
      </c>
      <c r="I213" s="20">
        <f t="shared" si="6"/>
        <v>190</v>
      </c>
    </row>
    <row r="214" spans="2:9" ht="38.25" x14ac:dyDescent="0.25">
      <c r="B214" s="16">
        <v>212</v>
      </c>
      <c r="C214" s="17" t="s">
        <v>183</v>
      </c>
      <c r="D214" s="17" t="s">
        <v>184</v>
      </c>
      <c r="E214" s="18" t="s">
        <v>59</v>
      </c>
      <c r="F214" s="18">
        <v>2</v>
      </c>
      <c r="G214" s="19">
        <v>149</v>
      </c>
      <c r="H214" s="19" t="str">
        <f t="shared" si="7"/>
        <v>środek nie trwały</v>
      </c>
      <c r="I214" s="20">
        <f t="shared" si="6"/>
        <v>298</v>
      </c>
    </row>
    <row r="215" spans="2:9" ht="25.5" x14ac:dyDescent="0.25">
      <c r="B215" s="16">
        <v>213</v>
      </c>
      <c r="C215" s="17" t="s">
        <v>185</v>
      </c>
      <c r="D215" s="17" t="s">
        <v>186</v>
      </c>
      <c r="E215" s="18" t="s">
        <v>59</v>
      </c>
      <c r="F215" s="18">
        <v>8</v>
      </c>
      <c r="G215" s="19">
        <v>1260</v>
      </c>
      <c r="H215" s="19" t="str">
        <f t="shared" si="7"/>
        <v>środek nie trwały</v>
      </c>
      <c r="I215" s="20">
        <f t="shared" si="6"/>
        <v>10080</v>
      </c>
    </row>
    <row r="216" spans="2:9" ht="38.25" x14ac:dyDescent="0.25">
      <c r="B216" s="16">
        <v>214</v>
      </c>
      <c r="C216" s="17" t="s">
        <v>187</v>
      </c>
      <c r="D216" s="17" t="s">
        <v>188</v>
      </c>
      <c r="E216" s="18" t="s">
        <v>59</v>
      </c>
      <c r="F216" s="18">
        <v>2</v>
      </c>
      <c r="G216" s="19">
        <v>1380</v>
      </c>
      <c r="H216" s="19" t="str">
        <f t="shared" si="7"/>
        <v>środek nie trwały</v>
      </c>
      <c r="I216" s="20">
        <f t="shared" si="6"/>
        <v>2760</v>
      </c>
    </row>
    <row r="217" spans="2:9" x14ac:dyDescent="0.25">
      <c r="B217" s="16">
        <v>215</v>
      </c>
      <c r="C217" s="17" t="s">
        <v>219</v>
      </c>
      <c r="D217" s="17" t="s">
        <v>220</v>
      </c>
      <c r="E217" s="18" t="s">
        <v>221</v>
      </c>
      <c r="F217" s="18">
        <v>2</v>
      </c>
      <c r="G217" s="19">
        <v>760</v>
      </c>
      <c r="H217" s="19" t="str">
        <f t="shared" si="7"/>
        <v>środek nie trwały</v>
      </c>
      <c r="I217" s="20">
        <f t="shared" si="6"/>
        <v>1520</v>
      </c>
    </row>
    <row r="218" spans="2:9" x14ac:dyDescent="0.25">
      <c r="B218" s="16">
        <v>216</v>
      </c>
      <c r="C218" s="17" t="s">
        <v>222</v>
      </c>
      <c r="D218" s="17" t="s">
        <v>223</v>
      </c>
      <c r="E218" s="18" t="s">
        <v>224</v>
      </c>
      <c r="F218" s="18">
        <v>2</v>
      </c>
      <c r="G218" s="19">
        <v>376</v>
      </c>
      <c r="H218" s="19" t="str">
        <f t="shared" si="7"/>
        <v>środek nie trwały</v>
      </c>
      <c r="I218" s="20">
        <f t="shared" si="6"/>
        <v>752</v>
      </c>
    </row>
    <row r="219" spans="2:9" x14ac:dyDescent="0.25">
      <c r="B219" s="27">
        <v>217</v>
      </c>
      <c r="C219" s="28" t="s">
        <v>189</v>
      </c>
      <c r="D219" s="28">
        <v>0</v>
      </c>
      <c r="E219" s="29"/>
      <c r="F219" s="29" t="s">
        <v>1</v>
      </c>
      <c r="G219" s="30"/>
      <c r="H219" s="30"/>
      <c r="I219" s="31"/>
    </row>
    <row r="220" spans="2:9" x14ac:dyDescent="0.25">
      <c r="B220" s="16">
        <v>218</v>
      </c>
      <c r="C220" s="17" t="s">
        <v>190</v>
      </c>
      <c r="D220" s="17" t="s">
        <v>90</v>
      </c>
      <c r="E220" s="18" t="s">
        <v>54</v>
      </c>
      <c r="F220" s="18">
        <v>1</v>
      </c>
      <c r="G220" s="19">
        <v>5300</v>
      </c>
      <c r="H220" s="19" t="s">
        <v>191</v>
      </c>
      <c r="I220" s="20">
        <f t="shared" si="6"/>
        <v>5300</v>
      </c>
    </row>
    <row r="221" spans="2:9" x14ac:dyDescent="0.25">
      <c r="B221" s="16">
        <v>219</v>
      </c>
      <c r="C221" s="17" t="s">
        <v>192</v>
      </c>
      <c r="D221" s="17" t="s">
        <v>90</v>
      </c>
      <c r="E221" s="18" t="s">
        <v>54</v>
      </c>
      <c r="F221" s="18">
        <v>1</v>
      </c>
      <c r="G221" s="19">
        <v>2000</v>
      </c>
      <c r="H221" s="19" t="s">
        <v>191</v>
      </c>
      <c r="I221" s="20">
        <f t="shared" si="6"/>
        <v>2000</v>
      </c>
    </row>
    <row r="222" spans="2:9" x14ac:dyDescent="0.25">
      <c r="B222" s="16">
        <v>220</v>
      </c>
      <c r="C222" s="17" t="s">
        <v>193</v>
      </c>
      <c r="D222" s="17" t="s">
        <v>90</v>
      </c>
      <c r="E222" s="18" t="s">
        <v>54</v>
      </c>
      <c r="F222" s="18">
        <v>1</v>
      </c>
      <c r="G222" s="19">
        <v>3950</v>
      </c>
      <c r="H222" s="19" t="s">
        <v>191</v>
      </c>
      <c r="I222" s="20">
        <f t="shared" si="6"/>
        <v>3950</v>
      </c>
    </row>
    <row r="223" spans="2:9" x14ac:dyDescent="0.25">
      <c r="B223" s="16">
        <v>221</v>
      </c>
      <c r="C223" s="17" t="s">
        <v>194</v>
      </c>
      <c r="D223" s="17" t="s">
        <v>90</v>
      </c>
      <c r="E223" s="18" t="s">
        <v>54</v>
      </c>
      <c r="F223" s="18">
        <v>1</v>
      </c>
      <c r="G223" s="19">
        <v>4000</v>
      </c>
      <c r="H223" s="19" t="s">
        <v>191</v>
      </c>
      <c r="I223" s="20">
        <f t="shared" si="6"/>
        <v>4000</v>
      </c>
    </row>
    <row r="224" spans="2:9" ht="25.5" x14ac:dyDescent="0.25">
      <c r="B224" s="16">
        <v>222</v>
      </c>
      <c r="C224" s="17" t="s">
        <v>195</v>
      </c>
      <c r="D224" s="17" t="s">
        <v>90</v>
      </c>
      <c r="E224" s="18" t="s">
        <v>54</v>
      </c>
      <c r="F224" s="18">
        <v>1</v>
      </c>
      <c r="G224" s="19">
        <v>2250</v>
      </c>
      <c r="H224" s="19" t="s">
        <v>191</v>
      </c>
      <c r="I224" s="20">
        <f t="shared" si="6"/>
        <v>2250</v>
      </c>
    </row>
    <row r="225" spans="2:9" x14ac:dyDescent="0.25">
      <c r="B225" s="16">
        <v>223</v>
      </c>
      <c r="C225" s="17" t="s">
        <v>196</v>
      </c>
      <c r="D225" s="17" t="s">
        <v>90</v>
      </c>
      <c r="E225" s="18" t="s">
        <v>54</v>
      </c>
      <c r="F225" s="18">
        <v>1</v>
      </c>
      <c r="G225" s="19">
        <v>4900</v>
      </c>
      <c r="H225" s="19" t="str">
        <f t="shared" si="7"/>
        <v>środek nie trwały</v>
      </c>
      <c r="I225" s="20">
        <f t="shared" si="6"/>
        <v>4900</v>
      </c>
    </row>
    <row r="226" spans="2:9" ht="25.5" x14ac:dyDescent="0.25">
      <c r="B226" s="16">
        <v>224</v>
      </c>
      <c r="C226" s="17" t="s">
        <v>81</v>
      </c>
      <c r="D226" s="17" t="s">
        <v>90</v>
      </c>
      <c r="E226" s="18" t="s">
        <v>54</v>
      </c>
      <c r="F226" s="18">
        <v>1</v>
      </c>
      <c r="G226" s="19">
        <v>8400</v>
      </c>
      <c r="H226" s="19" t="s">
        <v>191</v>
      </c>
      <c r="I226" s="20">
        <f t="shared" si="6"/>
        <v>8400</v>
      </c>
    </row>
    <row r="227" spans="2:9" ht="25.5" x14ac:dyDescent="0.25">
      <c r="B227" s="16">
        <v>225</v>
      </c>
      <c r="C227" s="17" t="s">
        <v>197</v>
      </c>
      <c r="D227" s="17" t="s">
        <v>90</v>
      </c>
      <c r="E227" s="18" t="s">
        <v>54</v>
      </c>
      <c r="F227" s="18">
        <v>1</v>
      </c>
      <c r="G227" s="19">
        <v>4250</v>
      </c>
      <c r="H227" s="19" t="s">
        <v>191</v>
      </c>
      <c r="I227" s="20">
        <f t="shared" si="6"/>
        <v>4250</v>
      </c>
    </row>
    <row r="228" spans="2:9" ht="25.5" x14ac:dyDescent="0.25">
      <c r="B228" s="16">
        <v>226</v>
      </c>
      <c r="C228" s="17" t="s">
        <v>198</v>
      </c>
      <c r="D228" s="17" t="s">
        <v>90</v>
      </c>
      <c r="E228" s="18" t="s">
        <v>54</v>
      </c>
      <c r="F228" s="18">
        <v>1</v>
      </c>
      <c r="G228" s="19">
        <v>4250</v>
      </c>
      <c r="H228" s="19" t="s">
        <v>191</v>
      </c>
      <c r="I228" s="20">
        <f t="shared" si="6"/>
        <v>4250</v>
      </c>
    </row>
    <row r="229" spans="2:9" x14ac:dyDescent="0.25">
      <c r="B229" s="22">
        <v>227</v>
      </c>
      <c r="C229" s="23" t="s">
        <v>263</v>
      </c>
      <c r="D229" s="23">
        <v>0</v>
      </c>
      <c r="E229" s="24"/>
      <c r="F229" s="24" t="s">
        <v>1</v>
      </c>
      <c r="G229" s="25"/>
      <c r="H229" s="25"/>
      <c r="I229" s="26"/>
    </row>
    <row r="230" spans="2:9" x14ac:dyDescent="0.25">
      <c r="B230" s="27">
        <v>228</v>
      </c>
      <c r="C230" s="28" t="s">
        <v>121</v>
      </c>
      <c r="D230" s="28">
        <v>0</v>
      </c>
      <c r="E230" s="29"/>
      <c r="F230" s="29" t="s">
        <v>1</v>
      </c>
      <c r="G230" s="30"/>
      <c r="H230" s="30"/>
      <c r="I230" s="31"/>
    </row>
    <row r="231" spans="2:9" x14ac:dyDescent="0.25">
      <c r="B231" s="16">
        <v>229</v>
      </c>
      <c r="C231" s="17" t="s">
        <v>122</v>
      </c>
      <c r="D231" s="17" t="s">
        <v>123</v>
      </c>
      <c r="E231" s="18" t="s">
        <v>36</v>
      </c>
      <c r="F231" s="18">
        <v>1</v>
      </c>
      <c r="G231" s="19">
        <v>7300</v>
      </c>
      <c r="H231" s="19" t="str">
        <f t="shared" si="7"/>
        <v>środek trwały</v>
      </c>
      <c r="I231" s="20">
        <f t="shared" si="6"/>
        <v>7300</v>
      </c>
    </row>
    <row r="232" spans="2:9" x14ac:dyDescent="0.25">
      <c r="B232" s="16">
        <v>230</v>
      </c>
      <c r="C232" s="17" t="s">
        <v>127</v>
      </c>
      <c r="D232" s="17" t="s">
        <v>42</v>
      </c>
      <c r="E232" s="18" t="s">
        <v>36</v>
      </c>
      <c r="F232" s="18">
        <v>1</v>
      </c>
      <c r="G232" s="19">
        <v>1308</v>
      </c>
      <c r="H232" s="19" t="str">
        <f t="shared" si="7"/>
        <v>środek nie trwały</v>
      </c>
      <c r="I232" s="20">
        <f t="shared" si="6"/>
        <v>1308</v>
      </c>
    </row>
    <row r="233" spans="2:9" x14ac:dyDescent="0.25">
      <c r="B233" s="16">
        <v>231</v>
      </c>
      <c r="C233" s="17" t="s">
        <v>132</v>
      </c>
      <c r="D233" s="17" t="s">
        <v>264</v>
      </c>
      <c r="E233" s="18" t="s">
        <v>134</v>
      </c>
      <c r="F233" s="18">
        <v>1</v>
      </c>
      <c r="G233" s="19">
        <v>1490</v>
      </c>
      <c r="H233" s="19" t="str">
        <f t="shared" si="7"/>
        <v>środek nie trwały</v>
      </c>
      <c r="I233" s="20">
        <f t="shared" si="6"/>
        <v>1490</v>
      </c>
    </row>
    <row r="234" spans="2:9" x14ac:dyDescent="0.25">
      <c r="B234" s="16">
        <v>232</v>
      </c>
      <c r="C234" s="17" t="s">
        <v>135</v>
      </c>
      <c r="D234" s="17" t="s">
        <v>90</v>
      </c>
      <c r="E234" s="18" t="s">
        <v>54</v>
      </c>
      <c r="F234" s="18">
        <v>1</v>
      </c>
      <c r="G234" s="19">
        <v>8800</v>
      </c>
      <c r="H234" s="19" t="s">
        <v>191</v>
      </c>
      <c r="I234" s="20">
        <f t="shared" si="6"/>
        <v>8800</v>
      </c>
    </row>
    <row r="235" spans="2:9" x14ac:dyDescent="0.25">
      <c r="B235" s="16">
        <v>233</v>
      </c>
      <c r="C235" s="17" t="s">
        <v>136</v>
      </c>
      <c r="D235" s="17" t="s">
        <v>265</v>
      </c>
      <c r="E235" s="18" t="s">
        <v>266</v>
      </c>
      <c r="F235" s="18">
        <v>1</v>
      </c>
      <c r="G235" s="19">
        <v>684</v>
      </c>
      <c r="H235" s="19" t="str">
        <f t="shared" si="7"/>
        <v>środek nie trwały</v>
      </c>
      <c r="I235" s="20">
        <f t="shared" si="6"/>
        <v>684</v>
      </c>
    </row>
    <row r="236" spans="2:9" ht="15.75" thickBot="1" x14ac:dyDescent="0.3">
      <c r="B236" s="32">
        <v>234</v>
      </c>
      <c r="C236" s="33" t="s">
        <v>194</v>
      </c>
      <c r="D236" s="33" t="s">
        <v>267</v>
      </c>
      <c r="E236" s="34" t="s">
        <v>54</v>
      </c>
      <c r="F236" s="34">
        <v>1</v>
      </c>
      <c r="G236" s="35">
        <v>950</v>
      </c>
      <c r="H236" s="35" t="str">
        <f t="shared" si="7"/>
        <v>środek nie trwały</v>
      </c>
      <c r="I236" s="36">
        <f t="shared" si="6"/>
        <v>950</v>
      </c>
    </row>
    <row r="237" spans="2:9" ht="15.75" thickBot="1" x14ac:dyDescent="0.3">
      <c r="B237" s="37"/>
      <c r="C237" s="38" t="s">
        <v>268</v>
      </c>
      <c r="D237" s="38" t="s">
        <v>269</v>
      </c>
      <c r="E237" s="39" t="s">
        <v>270</v>
      </c>
      <c r="F237" s="39">
        <v>1</v>
      </c>
      <c r="G237" s="38">
        <v>3300</v>
      </c>
      <c r="H237" s="40" t="str">
        <f t="shared" si="7"/>
        <v>środek nie trwały</v>
      </c>
      <c r="I237" s="41">
        <f t="shared" si="6"/>
        <v>3300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PI</vt:lpstr>
      <vt:lpstr>PIII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Grzegorzek</dc:creator>
  <cp:lastModifiedBy>Krzysztof Grzegorzek</cp:lastModifiedBy>
  <dcterms:created xsi:type="dcterms:W3CDTF">2018-09-27T12:49:16Z</dcterms:created>
  <dcterms:modified xsi:type="dcterms:W3CDTF">2018-09-27T12:59:55Z</dcterms:modified>
</cp:coreProperties>
</file>